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drawings/drawing11.xml" ContentType="application/vnd.openxmlformats-officedocument.drawing+xml"/>
  <Override PartName="/xl/comments3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8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Certus\LISTAS\EDUARDO\"/>
    </mc:Choice>
  </mc:AlternateContent>
  <xr:revisionPtr revIDLastSave="0" documentId="13_ncr:1_{07F51918-4761-498C-9EED-32B561941DAC}" xr6:coauthVersionLast="36" xr6:coauthVersionMax="45" xr10:uidLastSave="{00000000-0000-0000-0000-000000000000}"/>
  <bookViews>
    <workbookView xWindow="0" yWindow="0" windowWidth="20490" windowHeight="7545" firstSheet="10" activeTab="16" xr2:uid="{197EB499-29D8-47C5-B6A9-DED12BE1B761}"/>
  </bookViews>
  <sheets>
    <sheet name="Vale do Rio dos Sinos" sheetId="1" r:id="rId1"/>
    <sheet name="Região das Hortênsias" sheetId="2" r:id="rId2"/>
    <sheet name="Apidae" sheetId="3" r:id="rId3"/>
    <sheet name="Azeites" sheetId="4" r:id="rId4"/>
    <sheet name="Tabela Vinhos Distribuidora" sheetId="5" r:id="rId5"/>
    <sheet name="PJ-Cordilheira" sheetId="10" r:id="rId6"/>
    <sheet name="PJ Restaurantes - Cordilheira" sheetId="11" r:id="rId7"/>
    <sheet name="PF - Cordilheira" sheetId="6" r:id="rId8"/>
    <sheet name="PJ - Cerros" sheetId="12" r:id="rId9"/>
    <sheet name="PJ Restaurante - Cerros" sheetId="13" r:id="rId10"/>
    <sheet name="PF - Cerros" sheetId="14" r:id="rId11"/>
    <sheet name="PJ - Pepper" sheetId="15" r:id="rId12"/>
    <sheet name="PF - Pepper" sheetId="16" r:id="rId13"/>
    <sheet name="PJ - APIDAE" sheetId="17" r:id="rId14"/>
    <sheet name="Arquitetos" sheetId="7" r:id="rId15"/>
    <sheet name="Lunex" sheetId="8" r:id="rId16"/>
    <sheet name="Estil Led" sheetId="9" r:id="rId17"/>
  </sheets>
  <externalReferences>
    <externalReference r:id="rId18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J18" i="16" l="1"/>
  <c r="K18" i="16" s="1"/>
  <c r="H18" i="16"/>
  <c r="K17" i="16"/>
  <c r="J17" i="16"/>
  <c r="H17" i="16"/>
  <c r="J16" i="16"/>
  <c r="K16" i="16" s="1"/>
  <c r="H16" i="16"/>
  <c r="J15" i="16"/>
  <c r="K15" i="16" s="1"/>
  <c r="H15" i="16"/>
  <c r="J14" i="16"/>
  <c r="K14" i="16" s="1"/>
  <c r="H14" i="16"/>
  <c r="K13" i="16"/>
  <c r="J13" i="16"/>
  <c r="H13" i="16"/>
  <c r="J12" i="16"/>
  <c r="K12" i="16" s="1"/>
  <c r="H12" i="16"/>
  <c r="J11" i="16"/>
  <c r="K11" i="16" s="1"/>
  <c r="H11" i="16"/>
  <c r="J10" i="16"/>
  <c r="K10" i="16" s="1"/>
  <c r="H10" i="16"/>
  <c r="K30" i="15"/>
  <c r="H30" i="15"/>
  <c r="K29" i="15"/>
  <c r="H29" i="15"/>
  <c r="K28" i="15"/>
  <c r="H28" i="15"/>
  <c r="J27" i="15"/>
  <c r="K27" i="15" s="1"/>
  <c r="H27" i="15"/>
  <c r="K26" i="15"/>
  <c r="H26" i="15"/>
  <c r="K25" i="15"/>
  <c r="H25" i="15"/>
  <c r="K24" i="15"/>
  <c r="H24" i="15"/>
  <c r="K23" i="15"/>
  <c r="H23" i="15"/>
  <c r="K22" i="15"/>
  <c r="H22" i="15"/>
  <c r="K21" i="15"/>
  <c r="H21" i="15"/>
  <c r="K20" i="15"/>
  <c r="H20" i="15"/>
  <c r="K18" i="15"/>
  <c r="J18" i="15"/>
  <c r="H18" i="15"/>
  <c r="J17" i="15"/>
  <c r="K17" i="15" s="1"/>
  <c r="H17" i="15"/>
  <c r="J16" i="15"/>
  <c r="K16" i="15" s="1"/>
  <c r="H16" i="15"/>
  <c r="K15" i="15"/>
  <c r="J15" i="15"/>
  <c r="H15" i="15"/>
  <c r="K14" i="15"/>
  <c r="J14" i="15"/>
  <c r="H14" i="15"/>
  <c r="J13" i="15"/>
  <c r="K13" i="15" s="1"/>
  <c r="H13" i="15"/>
  <c r="J12" i="15"/>
  <c r="K12" i="15" s="1"/>
  <c r="H12" i="15"/>
  <c r="K11" i="15"/>
  <c r="J11" i="15"/>
  <c r="H11" i="15"/>
  <c r="K10" i="15"/>
  <c r="J10" i="15"/>
  <c r="H10" i="15"/>
  <c r="K17" i="14" l="1"/>
  <c r="K16" i="14"/>
  <c r="I16" i="14"/>
  <c r="J16" i="14" s="1"/>
  <c r="K15" i="14"/>
  <c r="I15" i="14"/>
  <c r="K14" i="14"/>
  <c r="J14" i="14"/>
  <c r="I14" i="14"/>
  <c r="K13" i="14"/>
  <c r="I13" i="14"/>
  <c r="J13" i="14" s="1"/>
  <c r="K12" i="14"/>
  <c r="I12" i="14"/>
  <c r="K11" i="14"/>
  <c r="I11" i="14"/>
  <c r="K10" i="14"/>
  <c r="I10" i="14"/>
  <c r="J10" i="14" s="1"/>
  <c r="M17" i="13"/>
  <c r="K17" i="13"/>
  <c r="N16" i="13"/>
  <c r="M16" i="13"/>
  <c r="K16" i="13"/>
  <c r="I16" i="13"/>
  <c r="J16" i="13" s="1"/>
  <c r="N15" i="13"/>
  <c r="M15" i="13" s="1"/>
  <c r="K15" i="13"/>
  <c r="I15" i="13"/>
  <c r="N14" i="13"/>
  <c r="M14" i="13" s="1"/>
  <c r="K14" i="13"/>
  <c r="I14" i="13"/>
  <c r="J14" i="13" s="1"/>
  <c r="N13" i="13"/>
  <c r="M13" i="13" s="1"/>
  <c r="K13" i="13"/>
  <c r="J13" i="13"/>
  <c r="I13" i="13"/>
  <c r="N12" i="13"/>
  <c r="M12" i="13"/>
  <c r="K12" i="13"/>
  <c r="I12" i="13"/>
  <c r="N11" i="13"/>
  <c r="M11" i="13"/>
  <c r="K11" i="13"/>
  <c r="I11" i="13"/>
  <c r="N10" i="13"/>
  <c r="M10" i="13"/>
  <c r="K10" i="13"/>
  <c r="J10" i="13"/>
  <c r="I10" i="13"/>
  <c r="K17" i="12"/>
  <c r="K16" i="12"/>
  <c r="I16" i="12"/>
  <c r="J16" i="12" s="1"/>
  <c r="K15" i="12"/>
  <c r="I15" i="12"/>
  <c r="K14" i="12"/>
  <c r="J14" i="12"/>
  <c r="I14" i="12"/>
  <c r="K13" i="12"/>
  <c r="I13" i="12"/>
  <c r="J13" i="12" s="1"/>
  <c r="K12" i="12"/>
  <c r="I12" i="12"/>
  <c r="K11" i="12"/>
  <c r="I11" i="12"/>
  <c r="K10" i="12"/>
  <c r="I10" i="12"/>
  <c r="J10" i="12" s="1"/>
  <c r="K19" i="11" l="1"/>
  <c r="L18" i="11"/>
  <c r="K18" i="11"/>
  <c r="I18" i="11"/>
  <c r="L17" i="11"/>
  <c r="K17" i="11"/>
  <c r="I17" i="11"/>
  <c r="I16" i="11"/>
  <c r="J16" i="11" s="1"/>
  <c r="L16" i="11" s="1"/>
  <c r="K16" i="11" s="1"/>
  <c r="L15" i="11"/>
  <c r="K15" i="11" s="1"/>
  <c r="I15" i="11"/>
  <c r="I14" i="11"/>
  <c r="J14" i="11" s="1"/>
  <c r="L14" i="11" s="1"/>
  <c r="K14" i="11" s="1"/>
  <c r="I13" i="11"/>
  <c r="J13" i="11" s="1"/>
  <c r="L13" i="11" s="1"/>
  <c r="K13" i="11" s="1"/>
  <c r="L12" i="11"/>
  <c r="K12" i="11"/>
  <c r="I12" i="11"/>
  <c r="L11" i="11"/>
  <c r="K11" i="11"/>
  <c r="I11" i="11"/>
  <c r="I10" i="11"/>
  <c r="J10" i="11" s="1"/>
  <c r="L10" i="11" s="1"/>
  <c r="K10" i="11" s="1"/>
  <c r="K19" i="10" l="1"/>
  <c r="K18" i="10"/>
  <c r="I18" i="10"/>
  <c r="K17" i="10"/>
  <c r="I17" i="10"/>
  <c r="K16" i="10"/>
  <c r="I16" i="10"/>
  <c r="J16" i="10" s="1"/>
  <c r="K15" i="10"/>
  <c r="I15" i="10"/>
  <c r="K14" i="10"/>
  <c r="J14" i="10"/>
  <c r="I14" i="10"/>
  <c r="K13" i="10"/>
  <c r="I13" i="10"/>
  <c r="J13" i="10" s="1"/>
  <c r="K12" i="10"/>
  <c r="I12" i="10"/>
  <c r="K11" i="10"/>
  <c r="I11" i="10"/>
  <c r="K10" i="10"/>
  <c r="I10" i="10"/>
  <c r="J10" i="10" s="1"/>
  <c r="K19" i="6" l="1"/>
  <c r="K18" i="6"/>
  <c r="I18" i="6"/>
  <c r="K17" i="6"/>
  <c r="I17" i="6"/>
  <c r="K16" i="6"/>
  <c r="I16" i="6"/>
  <c r="J16" i="6" s="1"/>
  <c r="K15" i="6"/>
  <c r="I15" i="6"/>
  <c r="K14" i="6"/>
  <c r="I14" i="6"/>
  <c r="J14" i="6" s="1"/>
  <c r="K13" i="6"/>
  <c r="I13" i="6"/>
  <c r="J13" i="6" s="1"/>
  <c r="K12" i="6"/>
  <c r="I12" i="6"/>
  <c r="K11" i="6"/>
  <c r="I11" i="6"/>
  <c r="K10" i="6"/>
  <c r="I10" i="6"/>
  <c r="J10" i="6" s="1"/>
  <c r="N145" i="5" l="1"/>
  <c r="K145" i="5"/>
  <c r="N119" i="5"/>
  <c r="K119" i="5"/>
  <c r="N118" i="5"/>
  <c r="K118" i="5"/>
  <c r="N117" i="5"/>
  <c r="K117" i="5"/>
  <c r="N116" i="5"/>
  <c r="K116" i="5"/>
  <c r="N115" i="5"/>
  <c r="K115" i="5"/>
  <c r="N114" i="5"/>
  <c r="K114" i="5"/>
  <c r="N113" i="5"/>
  <c r="K113" i="5"/>
  <c r="N112" i="5"/>
  <c r="K112" i="5"/>
  <c r="N111" i="5"/>
  <c r="K111" i="5"/>
  <c r="N110" i="5"/>
  <c r="K110" i="5"/>
  <c r="N109" i="5"/>
  <c r="K109" i="5"/>
  <c r="N108" i="5"/>
  <c r="K108" i="5"/>
  <c r="N105" i="5"/>
  <c r="K105" i="5"/>
  <c r="N104" i="5"/>
  <c r="K104" i="5"/>
  <c r="N103" i="5"/>
  <c r="K103" i="5"/>
  <c r="N102" i="5"/>
  <c r="K102" i="5"/>
  <c r="N101" i="5"/>
  <c r="K101" i="5"/>
  <c r="N100" i="5"/>
  <c r="K100" i="5"/>
  <c r="N97" i="5"/>
  <c r="K97" i="5"/>
  <c r="N96" i="5"/>
  <c r="K96" i="5"/>
  <c r="N95" i="5"/>
  <c r="K95" i="5"/>
  <c r="N94" i="5"/>
  <c r="K94" i="5"/>
  <c r="N93" i="5"/>
  <c r="K93" i="5"/>
  <c r="N92" i="5"/>
  <c r="K92" i="5"/>
  <c r="N91" i="5"/>
  <c r="K91" i="5"/>
  <c r="N90" i="5"/>
  <c r="K90" i="5"/>
  <c r="N86" i="5"/>
  <c r="K86" i="5"/>
  <c r="N85" i="5"/>
  <c r="K85" i="5"/>
  <c r="N84" i="5"/>
  <c r="K84" i="5"/>
  <c r="N83" i="5"/>
  <c r="K83" i="5"/>
  <c r="N82" i="5"/>
  <c r="K82" i="5"/>
  <c r="N81" i="5"/>
  <c r="K81" i="5"/>
  <c r="N78" i="5"/>
  <c r="K78" i="5"/>
  <c r="N77" i="5"/>
  <c r="K77" i="5"/>
  <c r="N76" i="5"/>
  <c r="K76" i="5"/>
  <c r="N75" i="5"/>
  <c r="K75" i="5"/>
  <c r="N74" i="5"/>
  <c r="K74" i="5"/>
  <c r="N73" i="5"/>
  <c r="K73" i="5"/>
  <c r="N72" i="5"/>
  <c r="K72" i="5"/>
  <c r="N71" i="5"/>
  <c r="K71" i="5"/>
  <c r="N70" i="5"/>
  <c r="K70" i="5"/>
  <c r="N69" i="5"/>
  <c r="K69" i="5"/>
  <c r="N66" i="5"/>
  <c r="K66" i="5"/>
  <c r="N65" i="5"/>
  <c r="K65" i="5"/>
  <c r="N64" i="5"/>
  <c r="K64" i="5"/>
  <c r="N63" i="5"/>
  <c r="K63" i="5"/>
  <c r="N62" i="5"/>
  <c r="K62" i="5"/>
  <c r="N59" i="5"/>
  <c r="K59" i="5"/>
  <c r="N58" i="5"/>
  <c r="K58" i="5"/>
  <c r="N56" i="5"/>
  <c r="K56" i="5"/>
  <c r="N55" i="5"/>
  <c r="K55" i="5"/>
  <c r="N54" i="5"/>
  <c r="K54" i="5"/>
  <c r="N53" i="5"/>
  <c r="K53" i="5"/>
  <c r="N52" i="5"/>
  <c r="K52" i="5"/>
  <c r="N51" i="5"/>
  <c r="K51" i="5"/>
  <c r="N50" i="5"/>
  <c r="K50" i="5"/>
  <c r="N47" i="5"/>
  <c r="K47" i="5"/>
  <c r="N46" i="5"/>
  <c r="K46" i="5"/>
  <c r="N45" i="5"/>
  <c r="K45" i="5"/>
  <c r="N44" i="5"/>
  <c r="K44" i="5"/>
  <c r="N41" i="5"/>
  <c r="K41" i="5"/>
  <c r="N40" i="5"/>
  <c r="K40" i="5"/>
  <c r="N39" i="5"/>
  <c r="K39" i="5"/>
  <c r="N38" i="5"/>
  <c r="K38" i="5"/>
  <c r="N37" i="5"/>
  <c r="K37" i="5"/>
  <c r="N36" i="5"/>
  <c r="K36" i="5"/>
  <c r="N35" i="5"/>
  <c r="K35" i="5"/>
  <c r="N34" i="5"/>
  <c r="K34" i="5"/>
  <c r="N33" i="5"/>
  <c r="K33" i="5"/>
  <c r="N32" i="5"/>
  <c r="K32" i="5"/>
  <c r="N31" i="5"/>
  <c r="K31" i="5"/>
  <c r="N30" i="5"/>
  <c r="K30" i="5"/>
  <c r="N27" i="5"/>
  <c r="K27" i="5"/>
  <c r="N26" i="5"/>
  <c r="K26" i="5"/>
  <c r="N25" i="5"/>
  <c r="K25" i="5"/>
  <c r="N24" i="5"/>
  <c r="K24" i="5"/>
  <c r="N23" i="5"/>
  <c r="K23" i="5"/>
  <c r="N22" i="5"/>
  <c r="K22" i="5"/>
  <c r="N21" i="5"/>
  <c r="K21" i="5"/>
  <c r="N20" i="5"/>
  <c r="K20" i="5"/>
  <c r="N19" i="5"/>
  <c r="K19" i="5"/>
  <c r="N16" i="5"/>
  <c r="K16" i="5"/>
  <c r="N15" i="5"/>
  <c r="K15" i="5"/>
  <c r="N14" i="5"/>
  <c r="K14" i="5"/>
  <c r="N13" i="5"/>
  <c r="K13" i="5"/>
  <c r="N12" i="5"/>
  <c r="K12" i="5"/>
  <c r="N9" i="5"/>
  <c r="K9" i="5"/>
  <c r="N8" i="5"/>
  <c r="K8" i="5"/>
  <c r="N7" i="5"/>
  <c r="K7" i="5"/>
  <c r="N6" i="5"/>
  <c r="K6" i="5"/>
  <c r="N5" i="5"/>
  <c r="K5" i="5"/>
  <c r="N4" i="5"/>
  <c r="K4" i="5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  <author>Eduardo</author>
  </authors>
  <commentList>
    <comment ref="B37" authorId="0" shapeId="0" xr:uid="{813EAA94-EB1A-442A-83B1-47A96D1F1EFE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28/02/2020 Conversei com Laura, muito querida ex aluna do Pi XII mandei material para o e-mail profissional</t>
        </r>
      </text>
    </comment>
    <comment ref="B81" authorId="0" shapeId="0" xr:uid="{3C7B52B2-C648-449A-9764-8F7AE4ECA8B7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26/02/2020 - Conversei pessoalmente adorou não precisar mais detalhar. Tem dificuldade de colocar os projetos com empresas de fora.</t>
        </r>
      </text>
    </comment>
    <comment ref="B82" authorId="0" shapeId="0" xr:uid="{C15370CD-FA90-4B24-98BE-9B48C254824B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26/02/2020 - Conversei pessoalmente com a Morgana adorou não precisar mais detalhar. Pediu o link para ver os projetos.</t>
        </r>
      </text>
    </comment>
    <comment ref="B83" authorId="0" shapeId="0" xr:uid="{3F67FF36-12AE-4160-9F05-1A58C1436767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27/02/2020 estive pessoalmente onde conversamos, foi uma ótima conversa. Enviei e-mail com o link das fotos</t>
        </r>
      </text>
    </comment>
    <comment ref="B84" authorId="0" shapeId="0" xr:uid="{98B7E793-051F-4934-AC2F-8A8A34E1E0C8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27/02/2020 conversei com Daniela, depois enviei nosso material por whats.</t>
        </r>
      </text>
    </comment>
    <comment ref="B85" authorId="0" shapeId="0" xr:uid="{A37D35B6-3D86-4942-81DF-D52D7DE874B4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27/02/2020 Conversei com Sandro já trabalha com a Gabster acha show e pediu material por e-mail</t>
        </r>
      </text>
    </comment>
    <comment ref="B86" authorId="0" shapeId="0" xr:uid="{8647B512-D7BE-4D57-B571-AF63ED453FE1}">
      <text>
        <r>
          <rPr>
            <b/>
            <sz val="9"/>
            <color indexed="81"/>
            <rFont val="Segoe UI"/>
            <family val="2"/>
          </rPr>
          <t xml:space="preserve">User:
</t>
        </r>
        <r>
          <rPr>
            <sz val="9"/>
            <color indexed="81"/>
            <rFont val="Segoe UI"/>
            <family val="2"/>
          </rPr>
          <t>28/02/2020 estive pessoalmente e conversei com a Karen, foi uma ótima conversa, mandei email com nosso material.</t>
        </r>
        <r>
          <rPr>
            <sz val="9"/>
            <color indexed="81"/>
            <rFont val="Segoe UI"/>
            <family val="2"/>
          </rPr>
          <t xml:space="preserve">
</t>
        </r>
      </text>
    </comment>
    <comment ref="B88" authorId="0" shapeId="0" xr:uid="{B6B78008-AAD5-412C-AEFC-42052EC1EB7A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26/02/2020 - trabalha com empresa nova a não ser se o cliente indica.</t>
        </r>
      </text>
    </comment>
    <comment ref="B93" authorId="0" shapeId="0" xr:uid="{151AA0BD-A017-4B4B-8D66-77A2257E63A1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26/02/2020 - Conversei pessoalmente adorou não precisar mais detalhar.</t>
        </r>
      </text>
    </comment>
    <comment ref="B94" authorId="0" shapeId="0" xr:uid="{31600553-360D-4428-A2FF-661652431323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28/02/2020 estive pessoalmente e conversei com a Karen, foi uma ótima conversa, mandei email com nosso material.</t>
        </r>
      </text>
    </comment>
    <comment ref="B96" authorId="0" shapeId="0" xr:uid="{68EE15EE-15EB-4575-AD88-C866C5096523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26/02/2020 - Conversei com a Nathalia, mandei material pelo whats e deve enviar nos proximos dias material para cotarmos.</t>
        </r>
      </text>
    </comment>
    <comment ref="B97" authorId="0" shapeId="0" xr:uid="{3D0B4C7D-B02B-4F50-83FD-4DB397A00345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28/02/2020 tem feito pouco interiores, mas pediu contato caso surja uma necessidade podera orçar.</t>
        </r>
      </text>
    </comment>
    <comment ref="B99" authorId="0" shapeId="0" xr:uid="{C7F4D342-60D0-43A8-AA39-B7AA637544FD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27/02/2020 estive pessoalmente onde tivemos uma ótima conversa, ela me relatou que está deixando de cotar com fabricas que tem seu próprio projetista.</t>
        </r>
      </text>
    </comment>
    <comment ref="B115" authorId="0" shapeId="0" xr:uid="{B3325560-DD91-4240-8CEC-CAED6B696B7E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28/02/2020 conversei com o Rodrigo, hoje faz mais projetos arquitetonico e construção, mas ficou interessado para oferecer pelo menos a cpzinha pronta.</t>
        </r>
      </text>
    </comment>
    <comment ref="C201" authorId="1" shapeId="0" xr:uid="{A79A41CC-6103-45F9-9E7A-D318845A78DC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12/06/2019 - soliciou maiores informações por e-mail a respeito da empresa.</t>
        </r>
      </text>
    </comment>
    <comment ref="B271" authorId="0" shapeId="0" xr:uid="{AD8EF28F-68C9-435A-B597-E96E812B8C9E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28/02/2020 conversei com o Thiago, ele pediu que enviasse a-mail para a Arq. Angela</t>
        </r>
      </text>
    </comment>
    <comment ref="B275" authorId="0" shapeId="0" xr:uid="{E49F90A0-6744-40CC-8DC8-026E5861AF3B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28/02/2020 fiz contato por e-mail apresentado a Versatil.</t>
        </r>
      </text>
    </comment>
    <comment ref="B560" authorId="0" shapeId="0" xr:uid="{4C8EAF04-4428-4195-A903-764588466083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13/02/2020 visitei pessoalmente e conversei com o Eduardo Burgos.</t>
        </r>
      </text>
    </comment>
    <comment ref="B565" authorId="0" shapeId="0" xr:uid="{D06435C0-9534-482B-A058-77BD0592F274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13/02/2020 Visitei pessoalmente com o Jorge comversamos com a Patricia.</t>
        </r>
      </text>
    </comment>
    <comment ref="B573" authorId="0" shapeId="0" xr:uid="{6B2731D2-CE9D-4637-9D35-DA3F972C9843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13/02/2020 estivemos pessoalmente com a Juliana Eu e o Jorge.</t>
        </r>
      </text>
    </comment>
    <comment ref="B695" authorId="0" shapeId="0" xr:uid="{ED306208-2D59-43A6-864F-B2403CC5D4C0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12/02/2020 - visitei pessoalmente, voltando agora a trabalhar com interiores.</t>
        </r>
      </text>
    </comment>
    <comment ref="B696" authorId="0" shapeId="0" xr:uid="{2687450F-4090-4E67-84D5-2244D0C74A00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12/02/2020 - visitei pessoalmente, voltando agora a trabalhar com interiores.</t>
        </r>
      </text>
    </comment>
    <comment ref="B735" authorId="0" shapeId="0" xr:uid="{F43D7A9C-F9A2-4E14-A550-7A9D18F99958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28/02/2020 conversei com Julia, ela pediu para mandar apresentação por e-mail. Cai direto na Silvana</t>
        </r>
      </text>
    </comment>
    <comment ref="B740" authorId="0" shapeId="0" xr:uid="{C52B30E8-BAFB-4A47-BB21-C84EC6F09EB5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28/02/2020 conversei com a Larissa, pediu para encaminhar material pelo Whast.</t>
        </r>
      </text>
    </comment>
    <comment ref="B741" authorId="0" shapeId="0" xr:uid="{33BE8EE2-684C-4721-A450-BE1CD24CAC3B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20/01/2020 visitei e conversei pessoalmente com a Arq. Silvia</t>
        </r>
      </text>
    </comment>
    <comment ref="B742" authorId="0" shapeId="0" xr:uid="{DE56BAD9-286F-4ADC-8306-30F74F8F0D2F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21/01/2020 Visitei pessoalmente, não mostrou interesse, mas mandei e-mail de apresentação.</t>
        </r>
      </text>
    </comment>
    <comment ref="B758" authorId="0" shapeId="0" xr:uid="{783D6497-B7FE-4321-B013-8F3337216201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20/01/2020 Visitei falei com Simone -  não trabalha com interiores, sem interesse.</t>
        </r>
      </text>
    </comment>
    <comment ref="B759" authorId="0" shapeId="0" xr:uid="{B7569814-6FEC-40E7-A57A-874F7DE7ADC9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21/01/2020 conversei pessoalmente com o Ismael e enviei e-mail de apresetação.</t>
        </r>
      </text>
    </comment>
    <comment ref="B761" authorId="0" shapeId="0" xr:uid="{6E2D8F51-2D98-43C0-B8A3-07594CDA4043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04/11/2020 Visitei pessoalmente a Luciana não estava encaminhei e-mail de apresentação.</t>
        </r>
      </text>
    </comment>
    <comment ref="B762" authorId="0" shapeId="0" xr:uid="{AFEB5232-CCC7-463F-B173-503E74BA8B7A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04/11/2019 visitei pessoalmente e conversei com a Manuela</t>
        </r>
      </text>
    </comment>
    <comment ref="B763" authorId="0" shapeId="0" xr:uid="{8480B217-3B8C-4BD7-A0F4-5336A33D9D46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21/01/2020 visitei e conversei pessoalmente com a Cecilia, enviei e-mail de apresentação.</t>
        </r>
      </text>
    </comment>
    <comment ref="B764" authorId="0" shapeId="0" xr:uid="{7BED00D7-3502-4160-9B66-02C1624EC1CA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20/01/2020 Visitei pessoalmente novamente e conversei com a Manoela, encaminhei novamente e-mail eu papo bem legal.</t>
        </r>
      </text>
    </comment>
    <comment ref="B765" authorId="0" shapeId="0" xr:uid="{2516E84B-7995-4EB0-B4B8-3E038267DF97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21/01/2020 estive pessoalmente mas o Rodrigo não estava, encaminhei e-mail de apresentação</t>
        </r>
      </text>
    </comment>
    <comment ref="B775" authorId="0" shapeId="0" xr:uid="{CDA109D5-C3E3-4161-B6A4-B51A72567F8B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visitei pessoalmente, não trabalha com interiores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User</author>
  </authors>
  <commentList>
    <comment ref="B113" authorId="0" shapeId="0" xr:uid="{9213EDB7-4011-464B-9AA7-ADE4DFA54243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29/07/2020 - falei com o Gabriel hoje ele tem contato com a AUDAX que deve ir até o final do ano, mas pediu nosso material.</t>
        </r>
      </text>
    </comment>
    <comment ref="B115" authorId="0" shapeId="0" xr:uid="{021516E0-1C72-4406-B307-6522320142DC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REFRIMATE ENGENHARIA DO FRIO LTDA - C.G.C: 03.379.983/0001-07</t>
        </r>
      </text>
    </comment>
    <comment ref="B116" authorId="0" shapeId="0" xr:uid="{6460A2CF-D64E-4497-8D35-3C518577A988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20/08/2020 - conversei com o Miguel, no momento sem necessidade.</t>
        </r>
      </text>
    </comment>
    <comment ref="B118" authorId="0" shapeId="0" xr:uid="{285567CD-4242-49AC-A512-0044B68171A4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20/08/2020 Conversei com o Teodoro, hoje uma fitas, pois os expositores são personalisados geralmente com contorno, mas surgindo a necessidade seremos contatados.</t>
        </r>
      </text>
    </comment>
    <comment ref="B121" authorId="0" shapeId="0" xr:uid="{71CF830A-78C4-42DC-9A9B-61C879B7B386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06/08/2020 - Conversei com o Gamaliel e solicitou que enviasse o catalogo.
07/08/2020 - Recebi solicitação de cotação da Liegi
13/08/2020 conversei com a Liegi e pediu para ver se conseguimos melhorar o valor.</t>
        </r>
      </text>
    </comment>
    <comment ref="B125" authorId="0" shapeId="0" xr:uid="{2CABF891-CF8C-44E5-9876-83B5974EA35D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13/08/2020 falei com o Silvano no momento sem oportunidade para nós.</t>
        </r>
      </text>
    </comment>
    <comment ref="B127" authorId="0" shapeId="0" xr:uid="{E569A8C4-B697-4A57-9A5E-8AC9D5DC13CD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07/08/2020 Rondineli solicitou orçamento.</t>
        </r>
      </text>
    </comment>
    <comment ref="B128" authorId="0" shapeId="0" xr:uid="{1CD883DE-E80F-4EA4-9398-D012C38EEE94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06/08/2020 - Conversei com o Wagner pessoalmente e encaminhei material por Whats.</t>
        </r>
      </text>
    </comment>
    <comment ref="B133" authorId="0" shapeId="0" xr:uid="{B07D7044-D495-4BA8-8F34-8C112735BA13}">
      <text>
        <r>
          <rPr>
            <b/>
            <sz val="9"/>
            <color indexed="81"/>
            <rFont val="Segoe UI"/>
            <family val="2"/>
          </rPr>
          <t>User:</t>
        </r>
        <r>
          <rPr>
            <sz val="9"/>
            <color indexed="81"/>
            <rFont val="Segoe UI"/>
            <family val="2"/>
          </rPr>
          <t xml:space="preserve">
07/08/2020 - conversei com o Jonatas, vai mandar relação dos leds que utiliza, para orçarmos.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Eduardo</author>
  </authors>
  <commentList>
    <comment ref="C383" authorId="0" shapeId="0" xr:uid="{D33F4325-8A37-4C77-A3C9-C817C7ABFA19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27/06/2016 - Edite comunicou que o frigorifico esta sendo vendido e todos os contatos estão sendo passados para os novos proprietários- "frigocristaldir@gmail.com"
15/09/2016 - Edite solicitou mais informações.</t>
        </r>
      </text>
    </comment>
    <comment ref="C419" authorId="0" shapeId="0" xr:uid="{6F1B8E95-7CD9-4D6D-95A0-A9EED8D3298E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RS - 239 KM 37
Bairro Campo Vicente
CEP 95.630-000</t>
        </r>
      </text>
    </comment>
    <comment ref="C421" authorId="0" shapeId="0" xr:uid="{8EF8AD1B-62CA-4B28-B409-2624C91EA352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Rincão do Sobrado S/N, Bairro Primeiro - 96685-000.
13/05/2016 - Conversei com Gislaine solicitou e-mail do material.</t>
        </r>
      </text>
    </comment>
    <comment ref="C435" authorId="0" shapeId="0" xr:uid="{9E10FE7C-5919-4CF6-993B-86C7AAC63CD2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Linha São João, s/n° 2º Distrito. - Salvador do Sul - 95750-000
Responsável: Angela Petry / Anderson Adão Petry
10/05/2016 - Enviado e-mail de apresentação dos armários ABS.</t>
        </r>
      </text>
    </comment>
    <comment ref="C436" authorId="0" shapeId="0" xr:uid="{4AFDF1D2-6601-4829-B538-1C94E6D0C4FA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Rua Buarque de Macedo, s/n° - Caixa Postal 06 - Salvador do Sul / Cep: 95750-000 Responsável: Elimar José Graff/ Elisabete Graff
10/05/2016 - Enviado e-mail de apresentação dos armários ABS.</t>
        </r>
      </text>
    </comment>
    <comment ref="C437" authorId="0" shapeId="0" xr:uid="{A49BE230-BEF4-43FD-96B3-E512BDF4358B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RST 470, KM 260,3 - Linha São Francisco
Salvador do Sul-RS
CEP: 95750-000
10/05/2016 - Enviado e-mail de apresentação dos armários ABS.
13/05/2016 - Conversei com Mathias gostou muito dos armários,enviou para os colegas.
09/09/2016 - Susana entrou em contato e solicitou orçamento de 32 portinhas de ABS.</t>
        </r>
      </text>
    </comment>
    <comment ref="C445" authorId="0" shapeId="0" xr:uid="{D7EEC9C4-25A1-4E0B-8907-9826B34C82C3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CNPJ
04.748.631/0023-50
Nome fantasia
Mfb Marfrig
Razão social
Mfb Marfrig Frigorificos Brasil S.A
Data de abertura
25/8/2011
Endereço
R Santa Brigida, 120, Santa Brigida, Sao Gabriel, RS, CEP 97300-000, Brasil
10/05/2016 - enviado e-mail armários ABS para Angelise.</t>
        </r>
      </text>
    </comment>
    <comment ref="C449" authorId="0" shapeId="0" xr:uid="{0DAB6A8D-A666-48BB-A3CD-D3FCDAB2FFA7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R Ramiro Barcelos, 4845, Pavlh, Bandeira Branca, Sao Jeronimo, RS, CEP 96700-000, Brasil / CNPJ: 16.499.583/0001-87 - 
03/06/2016 - Roger solicitou orçamento para 10 módulos MS1604.
27/06/2016 - reenviado orçamento com desconto da fabrica.</t>
        </r>
      </text>
    </comment>
    <comment ref="C451" authorId="0" shapeId="0" xr:uid="{897298FD-7F5E-4328-9621-F1DB4D8D527F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13/05/2016 - Conversei com Claudia, recebeu nosso e-mail e gostou muito do produto.</t>
        </r>
      </text>
    </comment>
    <comment ref="C456" authorId="0" shapeId="0" xr:uid="{A347B349-A2A1-4A19-99C5-98A22B4022DE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COQUEIRO 5º DISTRITO
13/05/2016 - Conversei com Marcia, pediu para enviar e-mail com catalogo para o Marcos responsavel pelas compras.</t>
        </r>
      </text>
    </comment>
    <comment ref="C461" authorId="0" shapeId="0" xr:uid="{4915C2E5-91F2-428B-BECF-9E03FB0B5513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Endereço: Rodovia RS 404 Km - 2,1
CEP: 99560-000 Sarandi - RS
CNPJ: 83.310.441/0002-06 
Inscrição Estadual: 133/0056008
16/05/2016 - Conversei com Adriano a respeito de armários em ABS, ele ira retransmitir para os demais compradores. </t>
        </r>
      </text>
    </comment>
    <comment ref="C469" authorId="0" shapeId="0" xr:uid="{DCF6C7F4-10A7-4210-A0FD-3667754F18F2}">
      <text>
        <r>
          <rPr>
            <b/>
            <sz val="9"/>
            <color indexed="81"/>
            <rFont val="Segoe UI"/>
            <family val="2"/>
          </rPr>
          <t>Eduardo:</t>
        </r>
        <r>
          <rPr>
            <sz val="9"/>
            <color indexed="81"/>
            <rFont val="Segoe UI"/>
            <family val="2"/>
          </rPr>
          <t xml:space="preserve">
18/05/2016 - Conversei com o Rodrigo não tem demanda de armários vestiários pois a empresa que lava os uniformes fornece, mas pediu material dos demais produtos.</t>
        </r>
      </text>
    </comment>
  </commentList>
</comments>
</file>

<file path=xl/sharedStrings.xml><?xml version="1.0" encoding="utf-8"?>
<sst xmlns="http://schemas.openxmlformats.org/spreadsheetml/2006/main" count="11270" uniqueCount="8694">
  <si>
    <t>Cidade</t>
  </si>
  <si>
    <t>RAZÃO SOCIAL</t>
  </si>
  <si>
    <t>Contato</t>
  </si>
  <si>
    <t>Telefone</t>
  </si>
  <si>
    <t>endereço</t>
  </si>
  <si>
    <t>e-mail</t>
  </si>
  <si>
    <t>site</t>
  </si>
  <si>
    <t xml:space="preserve">Casa de Carnes e especiarias </t>
  </si>
  <si>
    <t>Araricá</t>
  </si>
  <si>
    <t>Casco Duro</t>
  </si>
  <si>
    <t xml:space="preserve"> (51) 997861114</t>
  </si>
  <si>
    <t>RS 239, km 33, número 1880 - Campo da Brazina, Araricá - RS, 93880-000</t>
  </si>
  <si>
    <t>Canoas</t>
  </si>
  <si>
    <t>Lumbieri Empório da Carne</t>
  </si>
  <si>
    <t>(51) 3115-4499</t>
  </si>
  <si>
    <t>Av. A.J. Renner, 915 - loja 3 - Estância Velha, Canoas - RS, 92030-010</t>
  </si>
  <si>
    <t>Casa de Carnes Monteiro</t>
  </si>
  <si>
    <t>(51) 3466-7587</t>
  </si>
  <si>
    <t>R. Primavera, 1245 - Rio Branco, Canoas - RS, 92200-300</t>
  </si>
  <si>
    <t>Fazenda Maldonado - Canoas</t>
  </si>
  <si>
    <t>(51) 989227424</t>
  </si>
  <si>
    <t>Container no Posto Ipiranga - Rua, Av. Santos Ferreira, 614 - Mal. Rondon, Canoas - RS, 92020-478</t>
  </si>
  <si>
    <t>contato@fazendamaldonado.com.br</t>
  </si>
  <si>
    <t>Exclusive Boutique de Carnes</t>
  </si>
  <si>
    <t>Thales</t>
  </si>
  <si>
    <t>(51) 983595857</t>
  </si>
  <si>
    <t>R. Farroupilha, 3948 - Mal. Rondon, Canoas - RS, 92025-415</t>
  </si>
  <si>
    <t>Dois Irmãos</t>
  </si>
  <si>
    <t>Don Basílio Carnes e Especiarias</t>
  </si>
  <si>
    <t>Falei com Fernando / Compras Marcelo</t>
  </si>
  <si>
    <t>51 995865533</t>
  </si>
  <si>
    <t>R. São José, 141 - Sala 10 - Centro, Dois Irmãos - RS, 93950-000</t>
  </si>
  <si>
    <t>Novo Hamburgo</t>
  </si>
  <si>
    <t>Chirú Casa de Carnes</t>
  </si>
  <si>
    <t>Aneo</t>
  </si>
  <si>
    <t>(51) 3595-7755 ou 3239-1465.</t>
  </si>
  <si>
    <t>R. Guia Lopes, 4598 - Rondônia, Novo Hamburgo - RS, 93410-380</t>
  </si>
  <si>
    <t>chirucasadecarnes@gmail.com</t>
  </si>
  <si>
    <t>Casa de Carnes MB</t>
  </si>
  <si>
    <t xml:space="preserve">Vando </t>
  </si>
  <si>
    <t>(51) 3035-2435 / 91678857</t>
  </si>
  <si>
    <t>R. São Jacó, 15 - Centro, Novo Hamburgo - RS, 93510-380</t>
  </si>
  <si>
    <t>Casa de Carnes Martini no momento não tem interesse</t>
  </si>
  <si>
    <t>(51) 997612229 (51) 997944970</t>
  </si>
  <si>
    <t>Rua SAPIRANGA 930, sl 04 / Canudos - Novo Hamburgo - RS / 93548-003 - Brasil</t>
  </si>
  <si>
    <t>EmpÓRIO ST HELENA CARNES NOBRES</t>
  </si>
  <si>
    <t>051 9 95151500</t>
  </si>
  <si>
    <t>Av. Ver. Adão Rodrigues de Oliveira, 100 - Novo Hamburgo/RS</t>
  </si>
  <si>
    <t>Sapiranga</t>
  </si>
  <si>
    <t>Central Casa de Carnes</t>
  </si>
  <si>
    <t>(51) 35992063</t>
  </si>
  <si>
    <t>R. Duque de Caxias, 254 - Centenario, Sapiranga - RS, 93815-016</t>
  </si>
  <si>
    <t xml:space="preserve">Açougue Chinês </t>
  </si>
  <si>
    <t>José - Chines</t>
  </si>
  <si>
    <t xml:space="preserve">(51) 3134-2195 / 51981247845 </t>
  </si>
  <si>
    <t>Av. João Corrêa, 372 - Centro, Sapiranga - RS, 93800-224</t>
  </si>
  <si>
    <t>acouguechines@hotmail.com</t>
  </si>
  <si>
    <t>Doble Carniceria Y Bar</t>
  </si>
  <si>
    <t>Adriano Andreis</t>
  </si>
  <si>
    <t>051 981316475</t>
  </si>
  <si>
    <t>Campo Bom</t>
  </si>
  <si>
    <t>Gastropub Imigração</t>
  </si>
  <si>
    <t>AIRTON no momento voltado ao comercio de Cerveja e Chopp pois fica dentro da Cervejaria Imigração</t>
  </si>
  <si>
    <t>51 999412840</t>
  </si>
  <si>
    <t>Bistrô do Largo</t>
  </si>
  <si>
    <t>(51) 30493939</t>
  </si>
  <si>
    <t>Rua Lima e Silva, 121 - Centro Histórico, Campo Bom - RS, 93700-000</t>
  </si>
  <si>
    <t>Vomero Artesanal Pizzaria</t>
  </si>
  <si>
    <t>Rodrigo</t>
  </si>
  <si>
    <t>051 989070983</t>
  </si>
  <si>
    <t>Rua Fernando Kozicki, 740 - Colina Deuner, Campo Bom - RS, 93700-000</t>
  </si>
  <si>
    <t>vomeroartesanal@gmail.com</t>
  </si>
  <si>
    <t>Pizzaria Canttone</t>
  </si>
  <si>
    <t>(51) 3597-6101</t>
  </si>
  <si>
    <t>Rua Cairú, 80, Centro, Campo Bom - RS</t>
  </si>
  <si>
    <t>Varanda Café Bistrô</t>
  </si>
  <si>
    <t>992423143 / (51) 2160-1410</t>
  </si>
  <si>
    <t>Voluntários da Pátria, 242 Quinto andar, Campo Bom - RS, 93700-000</t>
  </si>
  <si>
    <t>CHEFF ISABEL SCHUKES</t>
  </si>
  <si>
    <t>Isabel</t>
  </si>
  <si>
    <t>9 81607369</t>
  </si>
  <si>
    <t>Bistrôs / Restaurantes</t>
  </si>
  <si>
    <t>Güntherland</t>
  </si>
  <si>
    <t>(51) 999018192</t>
  </si>
  <si>
    <t>R. Travessão do Pesqueiro, Araricá - RS, 93880-000</t>
  </si>
  <si>
    <t>Tenda Do Pinheiro</t>
  </si>
  <si>
    <t>(51) 998942595</t>
  </si>
  <si>
    <t>RS-239, 1920 - Campo da Brazina, Araricá - RS, 93880-000</t>
  </si>
  <si>
    <t>Magrella's Restaurante</t>
  </si>
  <si>
    <t>(51) 998229231</t>
  </si>
  <si>
    <t>Rod. Rs- 239, n°3900 - Campo da Brazina, Araricá - RS, 93880-000</t>
  </si>
  <si>
    <t>Excelência Restaurante e Churrascaria</t>
  </si>
  <si>
    <t>(51) 998735798</t>
  </si>
  <si>
    <t>R. Pôrto Palmeira, 2469 - Campo da Brazina, Araricá - RS, 93880-000</t>
  </si>
  <si>
    <t>Happyballoon Café e Floricultura</t>
  </si>
  <si>
    <t>(51) 980580422</t>
  </si>
  <si>
    <t>R. Oriani - Centro, Araricá - RS, 93880-000</t>
  </si>
  <si>
    <t>Cafeteria Santo André</t>
  </si>
  <si>
    <t>(51) 980455535</t>
  </si>
  <si>
    <t>RS-239, 2090 - Campo da Brazina, Araricá - RS, 93880-000</t>
  </si>
  <si>
    <t>Ponto Das Cucas</t>
  </si>
  <si>
    <t>(51) 998774338</t>
  </si>
  <si>
    <t>RS-239, 2469 - Campo da Brazina, Araricá - RS, 93880-000</t>
  </si>
  <si>
    <t>Piatto Bello Galeteria e Casa de Massas</t>
  </si>
  <si>
    <t>André</t>
  </si>
  <si>
    <t>(51) 3476.9222 / 51 80574315</t>
  </si>
  <si>
    <t>R. Tomé de Souza, 213 - Nossa Sra. das Gracas, Canoas - RS, 92110-060</t>
  </si>
  <si>
    <t>Gran Armazém</t>
  </si>
  <si>
    <t xml:space="preserve"> (51) 994229195 / (51) 39224321</t>
  </si>
  <si>
    <t>Rua São Felisbino 140, Marechal Rondon, Canoas, RS - 92020460</t>
  </si>
  <si>
    <t>Pizzaria Italianíssimo</t>
  </si>
  <si>
    <t>(51) 3476-5674</t>
  </si>
  <si>
    <t>R. Cel. Vicente, 260 - Centro, Canoas - RS, 92310-430</t>
  </si>
  <si>
    <t>Betto's Grill</t>
  </si>
  <si>
    <t>(51) 3032-3332</t>
  </si>
  <si>
    <t>Rua Lenine Nequete, 37 (em frente ao Foro) - bairro: Centro - Canoas/RS</t>
  </si>
  <si>
    <t>Shoarma Canoas</t>
  </si>
  <si>
    <t>(51) 985976297</t>
  </si>
  <si>
    <t>Av. Farroupilha, 7247 - Igara, Canoas - RS, 92410-306</t>
  </si>
  <si>
    <t>Maramesa Restaurante</t>
  </si>
  <si>
    <t>(51) 3939-7989</t>
  </si>
  <si>
    <t>Av. Farroupilha, 3989 - Mal. Rondon, Canoas - RS</t>
  </si>
  <si>
    <t>Nyppon Sushi Canoas</t>
  </si>
  <si>
    <t xml:space="preserve"> (51) 3785-4303</t>
  </si>
  <si>
    <t>R. Venâncio Aires, 3320 - Nossa Sra. das Gracas, Canoas - RS, 92110-000</t>
  </si>
  <si>
    <t>diegonypponsushi@gmail.com</t>
  </si>
  <si>
    <t>Ichiban Sushi</t>
  </si>
  <si>
    <t>(51) 981071012</t>
  </si>
  <si>
    <t>R. Eng. Rebouças, 460 - São Luís, Canoas - RS, 92420-070</t>
  </si>
  <si>
    <t>Gratas Bistrô</t>
  </si>
  <si>
    <t>(51) 994202356</t>
  </si>
  <si>
    <t>Moinhos Open Mall - R. Açucena, 1000 - Loja 11 - Moinhos de Vento, Canoas - RS, 92025-840</t>
  </si>
  <si>
    <t>LAS LEÑAS / GRAND CRU</t>
  </si>
  <si>
    <t>(51) 3060-2560</t>
  </si>
  <si>
    <t>Avenida Farroupilha, 4545 / Marechal Rondon - CEP: 92020-475 / Canoas - RS / Piso L2 - Parque, loja 2043/2044/2045</t>
  </si>
  <si>
    <t>Canela</t>
  </si>
  <si>
    <t>Santê Bistro</t>
  </si>
  <si>
    <t>(54) 32826353</t>
  </si>
  <si>
    <t>Rua Felisberto Soares, 65 - Centro, Canela - RS, 95680-000</t>
  </si>
  <si>
    <t>santebistro@outlook.com</t>
  </si>
  <si>
    <t>Dois Irmão</t>
  </si>
  <si>
    <t>Paisano e Resenha / Bistro</t>
  </si>
  <si>
    <t>Por enquanto estamos somente fazendo delivery, mas futuramente podemos marcar uma visita sim</t>
  </si>
  <si>
    <t>51 3191-1391</t>
  </si>
  <si>
    <t>Av. São Miguel, 555 - sala 1 - Centro, Dois Irmãos - RS, 93950-000</t>
  </si>
  <si>
    <t>Atto Sushi</t>
  </si>
  <si>
    <t>Juliano 985051704</t>
  </si>
  <si>
    <t>(51) 35647261</t>
  </si>
  <si>
    <t>Av. São Miguel, 639 - Centro, Dois Irmãos - RS, 93950-000</t>
  </si>
  <si>
    <t>attosushi@gmail.com</t>
  </si>
  <si>
    <t>Cantina MassaSá</t>
  </si>
  <si>
    <t>Alexandre Ambus e Samanta Miranda</t>
  </si>
  <si>
    <t>(51) 989347772 / 51 991611774</t>
  </si>
  <si>
    <t>Galeria Ranft - Rua, Av. São Miguel, 900 - loja 16 - Centro, Dois Irmãos - RS, 93950-000</t>
  </si>
  <si>
    <t>massasagourmet@gmail.com</t>
  </si>
  <si>
    <t>Soberano Gourmet no momento não tem interesse</t>
  </si>
  <si>
    <t>(51) 999723232</t>
  </si>
  <si>
    <t>R. Otto Engelmann, 83 - sala 07 - Sete de Setembro, Dois Irmãos - RS, 93950-000</t>
  </si>
  <si>
    <t>gallasalimentos@gmail.com</t>
  </si>
  <si>
    <t>Restaurante Casa Nova</t>
  </si>
  <si>
    <t>Luis</t>
  </si>
  <si>
    <t>(51) 998938418</t>
  </si>
  <si>
    <t>Av. 25 de Julio, 111 Dois Irmãos</t>
  </si>
  <si>
    <t>FIKA Café</t>
  </si>
  <si>
    <t>Beta</t>
  </si>
  <si>
    <t>51 997019339</t>
  </si>
  <si>
    <t xml:space="preserve"> Rua Gramado, 510 - Centro, Dois Irmãos - RS, 93950-000</t>
  </si>
  <si>
    <t>ATTO Sushi</t>
  </si>
  <si>
    <t>Juliano</t>
  </si>
  <si>
    <t>Ivoti</t>
  </si>
  <si>
    <t>Miyabe's Sushi</t>
  </si>
  <si>
    <t>(51) 998885839</t>
  </si>
  <si>
    <t>R. Valê das Palmeiras, 574 - Palmares, Ivoti - RS, 93900-000</t>
  </si>
  <si>
    <t>Restaurante Spettacolo</t>
  </si>
  <si>
    <t>wa.5132073922</t>
  </si>
  <si>
    <t>R. Carlos Biehl, 239 - Centro, Sapiranga - RS, 93815-016</t>
  </si>
  <si>
    <t>Takeshi Temakeria &amp; Sushi Bar</t>
  </si>
  <si>
    <t>(51) 3066-6660</t>
  </si>
  <si>
    <t>R. Joaquim Nabuco, 1270 - Centro, Novo Hamburgo - RS, 93310-002</t>
  </si>
  <si>
    <t>Bonsai Restaurante</t>
  </si>
  <si>
    <t>(51) 3207-3173 51 992544753</t>
  </si>
  <si>
    <t>R. Alberto Lindner, 33 - Vila Nova, Novo Hamburgo - RS, 93525-040</t>
  </si>
  <si>
    <t>Jappa Boy</t>
  </si>
  <si>
    <t>(51) 3097-6868 / 51983226869</t>
  </si>
  <si>
    <t>Rua Heller, 280 - Centro, Novo Hamburgo - RS, 93510-330</t>
  </si>
  <si>
    <t>Yutaka Sushi Bar</t>
  </si>
  <si>
    <t>(51) 3064-0395</t>
  </si>
  <si>
    <t>R. Tiradentes, 219 - Centro, Sapiranga - RS, 93815-016</t>
  </si>
  <si>
    <t>contato@yutakasushibar.com.br????</t>
  </si>
  <si>
    <t>Kyoto Sushi Lounge</t>
  </si>
  <si>
    <t>Proprietário e Compras Alexandre 51-991587437 / Gerente Saul - 985778024</t>
  </si>
  <si>
    <t>(51) 980114285</t>
  </si>
  <si>
    <t>R. Sete de Setembro, 326 - Centro, Sapiranga - RS, 93815-016</t>
  </si>
  <si>
    <t>Komaki Sushi</t>
  </si>
  <si>
    <t>(51) 991976472</t>
  </si>
  <si>
    <t>R. Afonso Pena, 49 - 2 - Centro, Sapiranga - RS, 93800-246</t>
  </si>
  <si>
    <t>Camila - não trabalha com vinhos</t>
  </si>
  <si>
    <t>(51) 3559-5077</t>
  </si>
  <si>
    <r>
      <t>D'Juca Forno &amp; Grill</t>
    </r>
    <r>
      <rPr>
        <b/>
        <u/>
        <sz val="11"/>
        <color rgb="FFFF0000"/>
        <rFont val="Calibri"/>
        <family val="2"/>
        <scheme val="minor"/>
      </rPr>
      <t xml:space="preserve"> ( SEM INTERESSE)</t>
    </r>
  </si>
  <si>
    <t>Juca - 51 981456602</t>
  </si>
  <si>
    <t xml:space="preserve"> 3529.1717 / 3529.3434 / 3599.1320 17</t>
  </si>
  <si>
    <t>R. Quinze de Novembro, 223 - Centro, Sapiranga - RS, 93800-228</t>
  </si>
  <si>
    <t>reservas@djuca.com.br</t>
  </si>
  <si>
    <t xml:space="preserve"> Éder </t>
  </si>
  <si>
    <t>51 980378974</t>
  </si>
  <si>
    <t xml:space="preserve">Sapiranga </t>
  </si>
  <si>
    <t xml:space="preserve">TENRO GASTRONOMIA </t>
  </si>
  <si>
    <t>Cleber</t>
  </si>
  <si>
    <t>51 980134441</t>
  </si>
  <si>
    <t>Guerra Parrilia</t>
  </si>
  <si>
    <t>051 984440370</t>
  </si>
  <si>
    <t>Requinte &amp; Sabor</t>
  </si>
  <si>
    <t>051 - 97713385</t>
  </si>
  <si>
    <t>Takeshi</t>
  </si>
  <si>
    <t>51 95146989</t>
  </si>
  <si>
    <t>Terraço Pizzaria</t>
  </si>
  <si>
    <t>051 998794341</t>
  </si>
  <si>
    <t>Pablo Dom</t>
  </si>
  <si>
    <t>051 999571976</t>
  </si>
  <si>
    <t>Limone Gastrobar</t>
  </si>
  <si>
    <t>051 9 51 89222472</t>
  </si>
  <si>
    <t>limonegastrobar@gmail.com</t>
  </si>
  <si>
    <t>Empórios de Vinhos</t>
  </si>
  <si>
    <t>Super Vinhos M. N. Com. Ltda. CNPJ 90.518.994/0001-25 | Insc. Estadual 024/0442326</t>
  </si>
  <si>
    <t>Tiago</t>
  </si>
  <si>
    <t>51 3476-1605 e 51 99711951</t>
  </si>
  <si>
    <t>Rua São Francisco, 115, Canoas, RS</t>
  </si>
  <si>
    <t>Empório Gomes</t>
  </si>
  <si>
    <t>(51) 3466-0000</t>
  </si>
  <si>
    <t>R. Açucena, 291 - Estância Velha, Canoas - RS, 92025-840</t>
  </si>
  <si>
    <t>contato@emporiogomes.com.br</t>
  </si>
  <si>
    <t>Empório 22 Wine &amp; Bar no mometo sem interesse</t>
  </si>
  <si>
    <t>(51) 983039222</t>
  </si>
  <si>
    <t>Av. Dr. Sezefredo Azambuja Vieira, 1680 - Mal. Rondon, Canoas - RS, 92020-020</t>
  </si>
  <si>
    <t>Empório Tudo em Grãos Canoas</t>
  </si>
  <si>
    <t>(51) 3060-0123</t>
  </si>
  <si>
    <t>Av. Farroupilha, 4545 - sala 3046 Parkshopping Canoas /RS</t>
  </si>
  <si>
    <t>Bento Gonçalves</t>
  </si>
  <si>
    <t>Adega Refinaria</t>
  </si>
  <si>
    <t>(54) 3454-3116</t>
  </si>
  <si>
    <t>R. José Marteli, 58 - Maria Goretti, Bento Gonçalves - RS, 95700-000</t>
  </si>
  <si>
    <t>Crismiolo Empório Gourmet Bento Gonçalves</t>
  </si>
  <si>
    <t>Adriel - 54 997000216</t>
  </si>
  <si>
    <t>(54) 3055-2626</t>
  </si>
  <si>
    <t>Serra Gaúcha - R. Assis Brasil, 180 - S1 - Centro, Bento Gonçalves - RS, 95700-028</t>
  </si>
  <si>
    <t>La Vigna - Especialidades Regionais ( Já vende o Terra Pampa)</t>
  </si>
  <si>
    <t>(54) 3459-1159</t>
  </si>
  <si>
    <t>Estr. da Vindima, km 16, Bento Gonçalves - RS, 95701-600</t>
  </si>
  <si>
    <t>lavigna@lavigna.com.br</t>
  </si>
  <si>
    <t>Empório Café</t>
  </si>
  <si>
    <t>(54) 992552829</t>
  </si>
  <si>
    <t>ERS 444, Km 17,8, s/n, Bento Gonçalves - RS, 95701-000</t>
  </si>
  <si>
    <t>Casa Madeira Delicatessen - Casa Valduga</t>
  </si>
  <si>
    <t>(54) 2105-3122</t>
  </si>
  <si>
    <t xml:space="preserve"> Via Trento, 3355, Bento Gonçalves - RS, 95700-000</t>
  </si>
  <si>
    <t>Vineria 9 Fresh</t>
  </si>
  <si>
    <t>Guilherme Bellé - solicitou que não envie mais e-mail</t>
  </si>
  <si>
    <t>54 30554433</t>
  </si>
  <si>
    <t>sac@vineria9.com.br</t>
  </si>
  <si>
    <t>La Bodeguita Experience</t>
  </si>
  <si>
    <t>Moises</t>
  </si>
  <si>
    <t>(51) 992034063 / 98444829</t>
  </si>
  <si>
    <t>Av. São Miguel, 1151 - Sala 4 - Centro, Dois Irmãos - RS, 93950-000</t>
  </si>
  <si>
    <t>Estância Velha RS</t>
  </si>
  <si>
    <t>Casa Bortolotto</t>
  </si>
  <si>
    <t>Whatsapp: 5135612159</t>
  </si>
  <si>
    <t>https://www.instagram.com/casabortolotto/</t>
  </si>
  <si>
    <t>Divino Emporio De Bebidas</t>
  </si>
  <si>
    <t>(51) 3781-1702</t>
  </si>
  <si>
    <t>R. João Pessoa, 200 - Pátria Nova, Novo Hamburgo - RS, 93410-100</t>
  </si>
  <si>
    <t>EST Selection</t>
  </si>
  <si>
    <t>Nicolas - Vinho só marca própria.</t>
  </si>
  <si>
    <t>(51) 3594-7100</t>
  </si>
  <si>
    <t>R. Taváres, 21 - Guarani, Novo Hamburgo - RS, 93520-520</t>
  </si>
  <si>
    <t>emporio@tw-rs.com.br</t>
  </si>
  <si>
    <t>Gastromundi Pub e Empório</t>
  </si>
  <si>
    <t>(51) 39393532</t>
  </si>
  <si>
    <t>R. Ipiranga, 90 - Rondônia, Novo Hamburgo - RS, 93415-290</t>
  </si>
  <si>
    <t>emporio@gastromundi.com</t>
  </si>
  <si>
    <t>Empório Santa Helena</t>
  </si>
  <si>
    <t>(51) 999171500</t>
  </si>
  <si>
    <t>Av. Ver. Adão Rodrigues de Oliveira, 100 - Ideal, Novo Hamburgo - RS, 93334-290</t>
  </si>
  <si>
    <t>Vinho &amp; Cia</t>
  </si>
  <si>
    <t>Mariza Neves</t>
  </si>
  <si>
    <t>51 3595-5551 - (51) 999989962</t>
  </si>
  <si>
    <t>R. Pedro Birk, 116 - Vila Nova, Novo Hamburgo - RS, 93520-830</t>
  </si>
  <si>
    <t>vinhoecia@gmail.com</t>
  </si>
  <si>
    <t>Labothe Casa dos Vinhos</t>
  </si>
  <si>
    <t>Tiago - Resp. / falei com Lucas</t>
  </si>
  <si>
    <t>(51) 3593-6624 / 96936668</t>
  </si>
  <si>
    <t>Rua Boa Saúde, 49 - Bairro Rio Branco - Novo Hamburgo - RS</t>
  </si>
  <si>
    <t>contato@labothe.com.br</t>
  </si>
  <si>
    <t>Armazém Colonial</t>
  </si>
  <si>
    <t>Eliana / Eduardo 51985045005</t>
  </si>
  <si>
    <t>51 999563420</t>
  </si>
  <si>
    <t>Rua São Pedro, 220 - Centro</t>
  </si>
  <si>
    <t>Gramado</t>
  </si>
  <si>
    <t>Nova Petrópolis</t>
  </si>
  <si>
    <t>Brûlée Bistrô</t>
  </si>
  <si>
    <t>(54) 32869505</t>
  </si>
  <si>
    <t>Av. Borges de Medeiros, 2932 - Vila Suica, Gramado - RS, 95670-000</t>
  </si>
  <si>
    <t>Abstrato Wine Bar</t>
  </si>
  <si>
    <t>(54) 996865223</t>
  </si>
  <si>
    <t>Av. das Hortênsias, 1014 - Centro, Gramado - RS, 95670-000</t>
  </si>
  <si>
    <t>Armazém 845</t>
  </si>
  <si>
    <t>(54) 3286-2907</t>
  </si>
  <si>
    <t>Av. das Hortências, 550 – Planalto, Gramado – RS, 95670-000</t>
  </si>
  <si>
    <t>armazem@armazem845.com.br</t>
  </si>
  <si>
    <t>BRAZIOLLI - CUCCINA | FOGO | VINO &amp; BAR</t>
  </si>
  <si>
    <t>(54) 999221909</t>
  </si>
  <si>
    <t>Garibaldi, 126, Centro Gramado - RS</t>
  </si>
  <si>
    <t>Fondue em Gramado by Royal Restaurante</t>
  </si>
  <si>
    <t>54 9 99697250 (WhatsApp)</t>
  </si>
  <si>
    <t>Avenida das Hortênsias, 1570 Gramado Brasil, 95670-000</t>
  </si>
  <si>
    <t>reserve@fondueemgramado.com.br</t>
  </si>
  <si>
    <t>Restaurante Quintanilha Gramado</t>
  </si>
  <si>
    <t xml:space="preserve">(54) 2136 5008 / (54) 991370773  </t>
  </si>
  <si>
    <t>Av. Borges de Medeiros, 1595 - Lago Joaquina Rita Bier, Gramado – RS</t>
  </si>
  <si>
    <t>gramado@restaurantequintanilha.com.br</t>
  </si>
  <si>
    <t>La Table D´Or Méditerranée</t>
  </si>
  <si>
    <t>(54) 3286-6263 (51) 981518191com Paulo</t>
  </si>
  <si>
    <t>Rua Carrieri, 525 – Gramado Rio Grande do Sul - Brasil</t>
  </si>
  <si>
    <t>Trattoria Boniatto</t>
  </si>
  <si>
    <t>54 991666644</t>
  </si>
  <si>
    <t xml:space="preserve">Rua Leopoldo Rosenfeldt 1054 Planalto, Gramado, Rio Grande do Sul 95670-000 Brasil+55 </t>
  </si>
  <si>
    <t>Amis Restaurant</t>
  </si>
  <si>
    <t>(54)32866370</t>
  </si>
  <si>
    <t>Rua São Pedro, 461, Centro - Gramado - Rio Grande do Sul</t>
  </si>
  <si>
    <t>amisrestaurantamis@gmail.com</t>
  </si>
  <si>
    <t>Restaurante Höppner</t>
  </si>
  <si>
    <t>Tainara - 54 9621-6639</t>
  </si>
  <si>
    <t xml:space="preserve">54. 32861334 </t>
  </si>
  <si>
    <t>Pedro Candiago, 305 I Bairro Planalto I Gramado - Rio Grande do Sul I Brasil</t>
  </si>
  <si>
    <t>compras@minimundo.com.br</t>
  </si>
  <si>
    <t>Takumi</t>
  </si>
  <si>
    <t>(54) 3286-5098 / 981320559</t>
  </si>
  <si>
    <t>R. Wilma Dinnebier, 79 - Bairro Belverede, Gramado - RS, 95670-000</t>
  </si>
  <si>
    <t>Esperienza Bistrot</t>
  </si>
  <si>
    <t>54 - 999734413</t>
  </si>
  <si>
    <t xml:space="preserve">Rua Madre Verônica, 41, Sala 214, Centro Gramado – RS (NA GALERIA AO LADO DA PELETERIA GRAMADO, RUA COBERTA) </t>
  </si>
  <si>
    <t>falecom@esperienzabistrot.com.br</t>
  </si>
  <si>
    <t>Malbec Restaurante</t>
  </si>
  <si>
    <t>Compras – Josiano schimit pelo instagram</t>
  </si>
  <si>
    <t>(54) 3286 5174 - WhatsApp: (54) 9 91902515</t>
  </si>
  <si>
    <t>Avenida Borges de Medeiros, 2101, Centro - Gramado - Rio Grande do Sul</t>
  </si>
  <si>
    <t>Vue de la Vallée</t>
  </si>
  <si>
    <t>(54) 3286-4054</t>
  </si>
  <si>
    <t>Av. das Hortênsias, 2989 - Vila Suica, Gramado - RS, 95670-000</t>
  </si>
  <si>
    <t>Toro Gramado</t>
  </si>
  <si>
    <t>(54) 3295-9110</t>
  </si>
  <si>
    <t>Avenida das Hortênsias, 804 - Gramado RS</t>
  </si>
  <si>
    <t>torogramado@gmail.com</t>
  </si>
  <si>
    <t>http://www.torogramado.com.br/</t>
  </si>
  <si>
    <t>Cantina Famiglia Guimarães Restaurante</t>
  </si>
  <si>
    <t>WhatsApp: (54) 34223571</t>
  </si>
  <si>
    <t>Rua Wilma Dinnebier, 91, Centro - Gramado - Rio Grande do Sul</t>
  </si>
  <si>
    <t>famigliaguimaraesgramado@gmail.com</t>
  </si>
  <si>
    <t>St. Gallen Restaurant</t>
  </si>
  <si>
    <t>(54) 3286-2519</t>
  </si>
  <si>
    <t>Av. Hortênsias, 1122, Centro, Gramado-RS</t>
  </si>
  <si>
    <t>contato@stgallen.com.br</t>
  </si>
  <si>
    <t>Josephina Café e Restaurante</t>
  </si>
  <si>
    <t>(54) 3286-9778</t>
  </si>
  <si>
    <t>Rua Pedro Benetti, 22 – Centro Gramado-RS</t>
  </si>
  <si>
    <t>josephina@josephinacafe.com.br</t>
  </si>
  <si>
    <t>Cantina Pastasciutta</t>
  </si>
  <si>
    <t>(54) 3286-2131</t>
  </si>
  <si>
    <t>Rua Borges de Medeiros, 2083, Gramado – RS CEP 95670-000</t>
  </si>
  <si>
    <t>atendimento@pastasciutta.com.br</t>
  </si>
  <si>
    <t>El Fuego Restaurante – Gramado</t>
  </si>
  <si>
    <t>(54) 3286-3055</t>
  </si>
  <si>
    <t>R. Garibaldi, 20 - Centro, Gramado - RS, 95670-000</t>
  </si>
  <si>
    <t>George III Gramado</t>
  </si>
  <si>
    <t>Avenida Borges de Medeiros, 1489, Planalto  Gramado - Rio Grande do Sul</t>
  </si>
  <si>
    <t>contatogeorge3@gmail.com</t>
  </si>
  <si>
    <t>Restaurante Bella Gramado</t>
  </si>
  <si>
    <t>(54) 999683150</t>
  </si>
  <si>
    <t>RUA EUZÉBIO BALZARETI, 798 CENTRO - GRAMADO – RS</t>
  </si>
  <si>
    <t>DUO | Cozinha Contemporânea</t>
  </si>
  <si>
    <t>(54) 3286-0810</t>
  </si>
  <si>
    <t>R. Garibaldi, 152 - Vila Suica, Gramado - RS, 95670-000 (Galeria Serra Azul)</t>
  </si>
  <si>
    <t>(54) 3286-9505</t>
  </si>
  <si>
    <t>Restaurante La Caceria - Hotel Casa da Montanha</t>
  </si>
  <si>
    <t>Denise</t>
  </si>
  <si>
    <t>54 3295.7555 - Whatsapp: (54) 9 96766751</t>
  </si>
  <si>
    <t>Rua Borges de Medeiros, 3166, | Centro Gramado | Rio Grande do Sul | Brasil</t>
  </si>
  <si>
    <t>denise@casahoteis.com.br</t>
  </si>
  <si>
    <t>Nonno Mio</t>
  </si>
  <si>
    <t>(54) 3286-1252</t>
  </si>
  <si>
    <t>Av. Borges de Medeiros, 2070, Centro  Gramado - Rio Grande Do Sul</t>
  </si>
  <si>
    <t>restaurantenonnomio@gmail.com</t>
  </si>
  <si>
    <t>Le Chalet de La Fondue Restaurante</t>
  </si>
  <si>
    <t>WhatsApp  (54) 32862474</t>
  </si>
  <si>
    <t>Av. das Hortênsias, 1297- Centro, Gramado – RS, 95670-000</t>
  </si>
  <si>
    <t>Lechalet@lechalet.com.br</t>
  </si>
  <si>
    <t>Colosseo Gramado</t>
  </si>
  <si>
    <t>(54) 3286-7259</t>
  </si>
  <si>
    <t>Av. das Hortênsias, 1560 - Planalto, Gramado - RS, 95670-000</t>
  </si>
  <si>
    <t>colosseo@restaurantecolosseo.com.br</t>
  </si>
  <si>
    <t>Restaurante Cantibello</t>
  </si>
  <si>
    <t>Ricardo</t>
  </si>
  <si>
    <t>(54) 991617128</t>
  </si>
  <si>
    <t>Estrada Professora Elvira A. Benetti Linha 28, Gramado - RS, 95670-000</t>
  </si>
  <si>
    <t>Cantina de Vícolos</t>
  </si>
  <si>
    <t>(54)3286-4464 - (54)984172324</t>
  </si>
  <si>
    <t>Av. das Hortensias, 1377 – Centro Gramado / RS CNPJ: 35.277.825/0001-32</t>
  </si>
  <si>
    <t>contato@cantinadevicolos.com.br</t>
  </si>
  <si>
    <t>Casa Muttoni Massas e Galetos (Per voi)</t>
  </si>
  <si>
    <t>(54) 3286-0803 Whatsapp: (54) 999648929</t>
  </si>
  <si>
    <t>Rua Darci Brock, 57 – Subsolo Praça do Móvel – Gramado – RS</t>
  </si>
  <si>
    <t>contato@casamuttoni.com.br</t>
  </si>
  <si>
    <t>Belle Du Valais</t>
  </si>
  <si>
    <t>54 3286.1744</t>
  </si>
  <si>
    <t>Av. das Hortênsias, 1432 Gramado, Rio Grande do Sul</t>
  </si>
  <si>
    <t>contato@belleduvalais.com.br</t>
  </si>
  <si>
    <t>Hector Pizzaria</t>
  </si>
  <si>
    <t>Duende Chefe</t>
  </si>
  <si>
    <t>(54) 9996037791</t>
  </si>
  <si>
    <t>Avenida Borges de Medeiros, 1791, Centro  Gramado - RS</t>
  </si>
  <si>
    <t>Restaurante Carlitos Prime</t>
  </si>
  <si>
    <t>(54) 3286 4523  - WhatsApp (54) 96974523</t>
  </si>
  <si>
    <t>Rua São Pedro, 462 - Centro - Gramado/RS</t>
  </si>
  <si>
    <t>restaurantecarlitosprime@gmail.com</t>
  </si>
  <si>
    <t>Divino</t>
  </si>
  <si>
    <t>(54) 3286-3440</t>
  </si>
  <si>
    <t>Av. Borges de Medeiros, 2659 - Centro, Gramado</t>
  </si>
  <si>
    <t>divino@divinogramado.com.br</t>
  </si>
  <si>
    <t>Swiss Cottage</t>
  </si>
  <si>
    <t>(54) 3286-2265 ou (54) 3286-4336</t>
  </si>
  <si>
    <t>Avenida das Hortências, 849, Centro</t>
  </si>
  <si>
    <t>restauranteswisscottage@gmail.com</t>
  </si>
  <si>
    <t>Restaurante Maison De La Fondue  CNPJ:27.415.224/0001-10</t>
  </si>
  <si>
    <t>Nádia</t>
  </si>
  <si>
    <t>(54)3295-1787 - (54)999474667</t>
  </si>
  <si>
    <t>Av. Borges de Medeiros, 2311 - Centro</t>
  </si>
  <si>
    <t>contato@maisondelafondue.com.br</t>
  </si>
  <si>
    <t>Kongo Pizzaria</t>
  </si>
  <si>
    <t>(54) 3286-7627</t>
  </si>
  <si>
    <t>Av. das Hortênsias, 5683 - Carniel, Gramado - RS, 95670-000</t>
  </si>
  <si>
    <t>NENI - Café, Bar e Restaurante</t>
  </si>
  <si>
    <t>(54) 3295-5665</t>
  </si>
  <si>
    <t>R. Me. Verônica, 30 - Sala 3 - Centro, Gramado - RS, 95670-000</t>
  </si>
  <si>
    <t>neni@jplp.com.br</t>
  </si>
  <si>
    <t>http://www.nenirestaurante.com.br/</t>
  </si>
  <si>
    <t>Wazla Burger Gramado</t>
  </si>
  <si>
    <t>Marcelo</t>
  </si>
  <si>
    <t>(54)9 99511336</t>
  </si>
  <si>
    <t>Rua Senador Salgado Filho, n° 89 - Centro - Serra Gaúcha - Gramado/RS CEP 95670-000</t>
  </si>
  <si>
    <t>wazlaburger@hotmail.com</t>
  </si>
  <si>
    <t>Restaurante Colina Verde</t>
  </si>
  <si>
    <t>(54) 3281-1388</t>
  </si>
  <si>
    <t>R. Felipe Michaelsen, 160 - Vila Olinda, Nova Petrópolis - RS, 95150-000</t>
  </si>
  <si>
    <t>Restaurante Unser Haus</t>
  </si>
  <si>
    <t>(54) 3281-3737</t>
  </si>
  <si>
    <t>Avenida 15 de Novembro, 809 - Centro, Nova Petrópolis - RS, 95150-000</t>
  </si>
  <si>
    <t>Torquês Restaurante Noite Alemã ®</t>
  </si>
  <si>
    <t>Eugênio - 54 999885998</t>
  </si>
  <si>
    <t>(54)32814544 (54)999004544</t>
  </si>
  <si>
    <t>Rua Duque de Caxias, 116 Centro - Serra Gaúcha - Nova Petrópolis/RS CEP 95150-000</t>
  </si>
  <si>
    <t>torquesrestaurante@gmail.com</t>
  </si>
  <si>
    <t>Restaurante Lindenhof</t>
  </si>
  <si>
    <t>(54) 3281-4551</t>
  </si>
  <si>
    <t>Av. 15 de Novembro 4001 - Nova Petrópolis/RS</t>
  </si>
  <si>
    <t>contato@lindenhof.com.br</t>
  </si>
  <si>
    <t>Restaurante Deck</t>
  </si>
  <si>
    <t>(54) 3298-2401 | (54) 9 9919-5258</t>
  </si>
  <si>
    <t>Avenida 15 de Novembro, 2307 - Centro, Nova Petrópolis - RS</t>
  </si>
  <si>
    <t>contato@deckfondue.com.br</t>
  </si>
  <si>
    <t>Edelhaus - Anexo a Cervejaria Edelbrau</t>
  </si>
  <si>
    <t xml:space="preserve">54 991606874 </t>
  </si>
  <si>
    <t>Avenida 15 de Novembro 4038, Bairro Piá Nova Petrópolis/RS</t>
  </si>
  <si>
    <t>edelhaus.np@gmail.com</t>
  </si>
  <si>
    <t>Biergarten Aldeia</t>
  </si>
  <si>
    <t>(54) 9 91940429 (54) 9 84424758</t>
  </si>
  <si>
    <t>Rua 15 de Novembro, 1966 Junto ao Parque Aldeia do Imigrante, Nova Petrópolis - RS, 95150-000</t>
  </si>
  <si>
    <t>Rótula Grill Restaurante</t>
  </si>
  <si>
    <t>(54) 99963-3549 - W 51) 9 99686017</t>
  </si>
  <si>
    <t>Av. 15 de Novembro, 1844 Nova Petrópolis-RS</t>
  </si>
  <si>
    <t>rotulagrillrestaurante@gmail.com</t>
  </si>
  <si>
    <t>Forneria da Mata</t>
  </si>
  <si>
    <t>54 3281-9028 - w  54 999827325</t>
  </si>
  <si>
    <t>Rua Emilio Raiman, 375 - Piá, Nova Petrópolis - RS, 95150-000</t>
  </si>
  <si>
    <t>Refúgio Bar e Café - Nova Petrópolis</t>
  </si>
  <si>
    <t>(54) 999737012</t>
  </si>
  <si>
    <t>R. Carlos Oderich, 89 - Centro, Nova Petrópolis - RS, 95150-000</t>
  </si>
  <si>
    <t>Serrano Gastro Bar</t>
  </si>
  <si>
    <t>(54) 99698-2358 / W(54) 99698-2358</t>
  </si>
  <si>
    <t>Rua Rui Barbosa, 386 Nova Petrópolis-RS</t>
  </si>
  <si>
    <t>serranogastrobar@gmail.com</t>
  </si>
  <si>
    <t>Restaurante Vovô Augusto</t>
  </si>
  <si>
    <t>(54) 3281-3849/(54) 991100254 (whatsapp)</t>
  </si>
  <si>
    <t>Av. 3 de Maio, Nova Petrópolis - RS</t>
  </si>
  <si>
    <t>Cervejaria Traum Ltda. CNPJ 20.755.475/0001-03</t>
  </si>
  <si>
    <t>(54) 99133.0177</t>
  </si>
  <si>
    <t xml:space="preserve"> Avenida 15 de Novembro, 6200 - Linha Imperial, Nova Petrópolis - RS, 95150-000</t>
  </si>
  <si>
    <t>contato@cervejariatraum.com.br</t>
  </si>
  <si>
    <t>Zaandam: um pedaço da Holanda no Brasil!</t>
  </si>
  <si>
    <t xml:space="preserve"> 54 99202-3192 / w54 9125-4464</t>
  </si>
  <si>
    <t>Avenida 15 de Novembro, 1057 - Centro, Nova Petrópolis - RS, 95150-000</t>
  </si>
  <si>
    <t xml:space="preserve"> contato@zaandam.com.br</t>
  </si>
  <si>
    <t>Daichi Culinária Japonesa</t>
  </si>
  <si>
    <t>Rua João Leão 195, Rua Torta , Centro - Nova Petrópolis.</t>
  </si>
  <si>
    <t>lojadaichi@gmail.com</t>
  </si>
  <si>
    <t>Café Bar da Torre</t>
  </si>
  <si>
    <t>(54) 99701-5244</t>
  </si>
  <si>
    <t>Av. 15 de Novembro, 151 Nova Petrópolis-RS</t>
  </si>
  <si>
    <t>cafebardatorre@gmail.com</t>
  </si>
  <si>
    <t>Caxias do Sul</t>
  </si>
  <si>
    <t>Le Petit Bistrô</t>
  </si>
  <si>
    <t>(54) 32210097</t>
  </si>
  <si>
    <t>R. Treze de Maio, 1115 b - Cristo Redentor, Caxias do Sul - RS, 95084-460</t>
  </si>
  <si>
    <t>lepetitbistro@lepetitbistro.com.br</t>
  </si>
  <si>
    <t>www.lepetitbistro.com.br</t>
  </si>
  <si>
    <t>Bistrô Brunetta</t>
  </si>
  <si>
    <t>(54) 992626420 (54) 3419 3372</t>
  </si>
  <si>
    <t>R. Campo dos Bugres, 295 - Pio X, Caxias do Sul - RS, 95034-050</t>
  </si>
  <si>
    <t>bistrobrunetta@gmail.com</t>
  </si>
  <si>
    <t>Le Coq Bistrô</t>
  </si>
  <si>
    <t>(54) 30285874</t>
  </si>
  <si>
    <t>R. Luiz Antunes, 205 - Panazzolo, Caxias do Sul - RS, 95080-000</t>
  </si>
  <si>
    <t>Farroupilha</t>
  </si>
  <si>
    <t>Adega R2 | Vinhos e Espumantes da Serra Gaúcha</t>
  </si>
  <si>
    <t>Leandro</t>
  </si>
  <si>
    <t>54 984386061</t>
  </si>
  <si>
    <t>R. Espumoso, 102 - Santa Catarina, Farroupilha - RS, 95176-104</t>
  </si>
  <si>
    <t>contato@adegar2.com.br</t>
  </si>
  <si>
    <t>Vinha Gramado</t>
  </si>
  <si>
    <t>054 999835239</t>
  </si>
  <si>
    <t>Av. Borges de Medeiros, 2016 - Centro, Gramado - RS, 95670-000</t>
  </si>
  <si>
    <t>contato@vinhagramado.com.br</t>
  </si>
  <si>
    <t xml:space="preserve">Empório do Azeite </t>
  </si>
  <si>
    <t>Rafael Arruda (54)981114581 / Chania Chagas (51)991386497</t>
  </si>
  <si>
    <t>(54) 3286-1540 (54) 991223011</t>
  </si>
  <si>
    <t>Rua São Pedro, 224 – loja 02 Gramado/RS – Brasil - comercial@emporiodoazeite.com.br; contato@emporiodoazeite.com.br</t>
  </si>
  <si>
    <t>Rudão - Espaço Gourmet</t>
  </si>
  <si>
    <t>(54) 3286-1266</t>
  </si>
  <si>
    <t>Av. Borges de Medeiros, 3271 - Centro, Gramado - RS, 95670-000</t>
  </si>
  <si>
    <t>Enoteca e Adega do Vinho</t>
  </si>
  <si>
    <t>(54) 3286-3500</t>
  </si>
  <si>
    <t>Avenida Borges de Medeiros, 2820 Vila SuicaGramado - RS 95670-000</t>
  </si>
  <si>
    <t>Colorio Vinhos Finos &amp; Emporio235</t>
  </si>
  <si>
    <t>54984049381 / 5432865460</t>
  </si>
  <si>
    <t>RS235, 33330 - Pórtico Gramado/RS</t>
  </si>
  <si>
    <t>contato@emporio235.com.br</t>
  </si>
  <si>
    <t>Budegas Queijos Vinhos</t>
  </si>
  <si>
    <t>(54) 3286.0548</t>
  </si>
  <si>
    <t>Av. Borges de Medeiros, 2861 SL. 09 - Galeria Dutra Centro - Gramado - RS - CEP: 95670-000</t>
  </si>
  <si>
    <t>budegasqueijosevinhos@hotmail.com</t>
  </si>
  <si>
    <t>Adega Bertolucci</t>
  </si>
  <si>
    <t>Diego</t>
  </si>
  <si>
    <t>(54) 999405041</t>
  </si>
  <si>
    <t>Galeria Parada 33 praça Major Nicoletti, loja 3 - Centro, Gramado - RS, 95670-000</t>
  </si>
  <si>
    <t>Armazém do Vinho Queijos Salames e Presentes Regionais</t>
  </si>
  <si>
    <t>(54) 991648112 (54) 3286-9557</t>
  </si>
  <si>
    <t>Av. das Hortênsias, 5500 - sala 02 - Carniel, Gramado - RS, 95670-000</t>
  </si>
  <si>
    <t>Empório do Vinho - Queijos Salames Produtos Regionais &amp; Souvenires</t>
  </si>
  <si>
    <t>Zandro</t>
  </si>
  <si>
    <t>54 991804745</t>
  </si>
  <si>
    <t>Av. das Hortênsias, 5600 - Carniel, Gramado - RS, 95670-000</t>
  </si>
  <si>
    <t>Adega da Borges- Queijos Vinhos Salames &amp; Souvenires</t>
  </si>
  <si>
    <t>Claudia Reis</t>
  </si>
  <si>
    <t>54 99388546</t>
  </si>
  <si>
    <t>Av. Borges de Medeiros, 2512 - Centro, Gramado - RS, 95670-00</t>
  </si>
  <si>
    <t>Adega Don Germano Vinhos Queijos Salames e Presentes Regionais</t>
  </si>
  <si>
    <t>(54) 3286-8316 / (54) 991538214</t>
  </si>
  <si>
    <t>Praça do Moinho - Av. Borges de Medeiros, 2300 - Belvedere, Gramado - RS, 95670-000</t>
  </si>
  <si>
    <t>Queijaria Regência</t>
  </si>
  <si>
    <t>(54) 996845888</t>
  </si>
  <si>
    <t>R. Viena, 20 - Tirol, Gramado - RS, 95670-000</t>
  </si>
  <si>
    <t>martini_daniel@yahoo.com.br</t>
  </si>
  <si>
    <t>Adega e Enoteca - Cris Ribeiro Vinhos</t>
  </si>
  <si>
    <t>(54) 992698375</t>
  </si>
  <si>
    <t>R. da Carrieri, 969 - Planalto, Gramado - RS, 95670-000</t>
  </si>
  <si>
    <t>Enoteca@crisribeirovinhos.com.br</t>
  </si>
  <si>
    <t>Adega vista alegre vinhos</t>
  </si>
  <si>
    <t>(54) 996844704</t>
  </si>
  <si>
    <t>Av. das Hortênsias, 5485 - Carniel, Gramado - RS, 95670-000</t>
  </si>
  <si>
    <t>Empório Santo Queijo Gramado</t>
  </si>
  <si>
    <t>Mariana</t>
  </si>
  <si>
    <t>(69) 9982-5080</t>
  </si>
  <si>
    <t>R. São Pedro, 757 Salas 34 e 35 - Centro, Gramado - RS, 95670-000</t>
  </si>
  <si>
    <t>Cave di Maco</t>
  </si>
  <si>
    <t>(54) 32866013</t>
  </si>
  <si>
    <t>Av. Borges de Medeiros, 2727 - Centro, Gramado - RS, 95670-000</t>
  </si>
  <si>
    <t>Gramado Gourmet distribuidora de queijos</t>
  </si>
  <si>
    <t>(54) 996501183</t>
  </si>
  <si>
    <t>Estr. José Bergamo Filho, 875 - Várzea Grande, Gramado - RS, 95670-000</t>
  </si>
  <si>
    <t>The Wine Pub - Gramado</t>
  </si>
  <si>
    <t>(48) 999239952</t>
  </si>
  <si>
    <t>R. João Petry, 45 - Centro, Gramado - RS, 95670-000</t>
  </si>
  <si>
    <t>Bodega Gaúcha Tapetes</t>
  </si>
  <si>
    <t>Vinicius</t>
  </si>
  <si>
    <t>(54) 999070942</t>
  </si>
  <si>
    <t>Galeria Via San Marco- Centro - Av. Borges de Medeiros, 2759 - Loja 06 - Vila Suica, Gramado - RS, 95670-000</t>
  </si>
  <si>
    <t>Bodega Kyoto Gramado</t>
  </si>
  <si>
    <t>(54) 3286-3003 / (51) 989591822</t>
  </si>
  <si>
    <t>R. São Pedro, 810 - Centro, Gramado - RS, 95670-000</t>
  </si>
  <si>
    <t>(54) 3286-1808</t>
  </si>
  <si>
    <t>Av. das Hortênsias, 1304 - Centro, Gramado - RS, 95670-000</t>
  </si>
  <si>
    <t>Caxias</t>
  </si>
  <si>
    <t>Casa Fagundes - Simone Cristina Fagundes  CNPJ: 024563430001-90 Insc. Es.:0290491959</t>
  </si>
  <si>
    <t>BR 116 Km 172 Vila Cristina Caxias do Sul</t>
  </si>
  <si>
    <t>Vinhos Don Collise</t>
  </si>
  <si>
    <t>(54) 3282.0740</t>
  </si>
  <si>
    <t>Estrada Canela/Gramado, 1600 | Canela/RS</t>
  </si>
  <si>
    <t>vendas@doncollise.com</t>
  </si>
  <si>
    <t>Adega Dom Carlo</t>
  </si>
  <si>
    <t>(54) 3282-1262</t>
  </si>
  <si>
    <t>R. Borges de Medeiros, 747 - Centro, Canela - RS, 95680-000</t>
  </si>
  <si>
    <t>Cor de Vinho Sabor de Queijo</t>
  </si>
  <si>
    <t>(54) 3282-2239</t>
  </si>
  <si>
    <t>Praça Matriz, 40 - Centro, Canela - RS, 95680-000</t>
  </si>
  <si>
    <t>Vinhos e Queijos do Sul</t>
  </si>
  <si>
    <t>(54) 3282-2071</t>
  </si>
  <si>
    <t>R. Borges de Medeiros, n 747 - sala 6 - Centro, Canela - RS, 95680-000</t>
  </si>
  <si>
    <t>Empório Canela</t>
  </si>
  <si>
    <t>Fernanda</t>
  </si>
  <si>
    <t>w (54) 36991121</t>
  </si>
  <si>
    <t>Rua Felisberto Soares, 258 - Centro, Canela - RS</t>
  </si>
  <si>
    <t>fernanda@coletivogastro.com.br</t>
  </si>
  <si>
    <t>Divinatavola</t>
  </si>
  <si>
    <t>Silvio Wagner</t>
  </si>
  <si>
    <t>Whatsapp: 54999443158</t>
  </si>
  <si>
    <t>contato@divinatavola.com.br</t>
  </si>
  <si>
    <t>https://www.instagram.com/divinatavola</t>
  </si>
  <si>
    <t>Empório Cave Del Rei</t>
  </si>
  <si>
    <t>(54) 3219-1435</t>
  </si>
  <si>
    <t>Rua Ludovico Cavinatto, 676 Caxias do Sul - RS</t>
  </si>
  <si>
    <t>contato@emporiodelrei.com.br</t>
  </si>
  <si>
    <t>Gianni Casa Gourmet - Emporium Bistro</t>
  </si>
  <si>
    <t>Daniela Craidy</t>
  </si>
  <si>
    <t>(54) 3021-5296 comercial 3222 0098</t>
  </si>
  <si>
    <t>R. Jacob Luchesi, 2147 - Santa Catarina, Caxias do Sul - RS, 95032-000</t>
  </si>
  <si>
    <t>Empório JF Guerra</t>
  </si>
  <si>
    <t>Paulo Guerra: (54) 84440370 / Lucas Guerra: (54) 8444 0373</t>
  </si>
  <si>
    <t>(54) 3221-0371</t>
  </si>
  <si>
    <t>Av. Júlio de Castilhos, 3930 - Cinquentenário, Caxias do Sul - RS, 95010-005</t>
  </si>
  <si>
    <t>jf.guerra@hotmail.com</t>
  </si>
  <si>
    <t>Crismiolo Empório Gourmet Panazzolo</t>
  </si>
  <si>
    <t>(54) 3537-9313</t>
  </si>
  <si>
    <t>R. Marcílio Dias, 240 - Panazzolo, Caxias do Sul - RS, 95084-310</t>
  </si>
  <si>
    <t>Timy Empório de Gastronomia</t>
  </si>
  <si>
    <t>(54) 3536-3223</t>
  </si>
  <si>
    <t>R. Mal. Floriano, 286 - Pio X, Caxias do Sul - RS, 95020-370</t>
  </si>
  <si>
    <t>contato@timyalimentos.com.br</t>
  </si>
  <si>
    <t>Caxias do Sul RS</t>
  </si>
  <si>
    <t>GranVin Comércio</t>
  </si>
  <si>
    <t>César Curra</t>
  </si>
  <si>
    <t>Whatsapp: 54999940088</t>
  </si>
  <si>
    <t>cc@granvin.com.br</t>
  </si>
  <si>
    <t>https://www.vinhosnacionais.com.br</t>
  </si>
  <si>
    <t>Igreja de Jesus Cristo dos Santos dos Últimos Dias</t>
  </si>
  <si>
    <t>R. Prof. Ivo Rathke, 170-138 - Centro, Santa Cruz do Sul - RS, 96810-020</t>
  </si>
  <si>
    <t>A Igreja de Jesus Cristo dos Santos dos Últimos Dias - Ala 4 e Ala Lindóia</t>
  </si>
  <si>
    <t>(51) 3344-1553</t>
  </si>
  <si>
    <t>Av. Benno Mentz, 80 - Vila Ipiranga, Porto Alegre - RS, 91370-020</t>
  </si>
  <si>
    <t>Templo de Porto Alegre Brasil</t>
  </si>
  <si>
    <t>(51) 2104-2700</t>
  </si>
  <si>
    <t>R. Gen. Salvador Pinheiro, 50 - Vila Jardim, Porto Alegre - RS, 91320-240</t>
  </si>
  <si>
    <t>A Igreja de Jesus Cristo dos Santos dos Últimos Dias - Capela Liberdade</t>
  </si>
  <si>
    <t>Av. Pedro Adams Filho, 1347 - Centro, Novo Hamburgo - RS</t>
  </si>
  <si>
    <t>A Igreja de Jesus Cristo dos Santos dos Últimos Dias - Capela Jardim Alcântara</t>
  </si>
  <si>
    <t>Estrada Vereador Oscar Horn - Canudos, Novo Hamburgo - RS, 93546-010</t>
  </si>
  <si>
    <t>A igreja de Jesus Cristo dos Santos dos Últimos Dias - Capela Hamburgo Velho</t>
  </si>
  <si>
    <t>Av. Victor Hugo Kunz, 2233 - Hamburgo Velho, Novo Hamburgo - RS, 93534-000</t>
  </si>
  <si>
    <t>A Igreja De Jesus Cristo</t>
  </si>
  <si>
    <t>R. Vítor Hugo, 46 - Centro, Sapiranga - RS, 93815-016</t>
  </si>
  <si>
    <t>https://br.aigrejadejesuscristo.org/</t>
  </si>
  <si>
    <t>Igreja Evangélica de Confissão Luterana</t>
  </si>
  <si>
    <t>R. Vinte e Oito de Fevereiro, 281 - Centro, Sapiranga - RS, 93815-016</t>
  </si>
  <si>
    <t>https://www.luteranos.com.br/</t>
  </si>
  <si>
    <t>Lajeado</t>
  </si>
  <si>
    <t>Super Imec</t>
  </si>
  <si>
    <t xml:space="preserve">Rodrigo Silveira / </t>
  </si>
  <si>
    <t>(51) 3714 - 8100</t>
  </si>
  <si>
    <t>rodrigo.silveira@superimec.com.br; everton.marques@superimec.com.br</t>
  </si>
  <si>
    <t>Passo Fundo</t>
  </si>
  <si>
    <t>Comercial Zaffari / Estok</t>
  </si>
  <si>
    <t>Paulo da Luz / Clarisson</t>
  </si>
  <si>
    <t>(54) 33171688</t>
  </si>
  <si>
    <t>paulodaluz@zaffarinet.com.br; clarisson@zaffarinet.com.br</t>
  </si>
  <si>
    <t>Porto Alegre</t>
  </si>
  <si>
    <t xml:space="preserve">COMPANHIA ZAFFARI COMERCIO E INDUSTRIA </t>
  </si>
  <si>
    <t>(51)33373111</t>
  </si>
  <si>
    <t xml:space="preserve">AV SERTORIO, 3660 </t>
  </si>
  <si>
    <t>comercial@zaffari.com.br</t>
  </si>
  <si>
    <t>Belo Horizonte - MG</t>
  </si>
  <si>
    <t>Javali Boutique de Carnes Nobres e Exóticas</t>
  </si>
  <si>
    <t>(31) 2527-2909 / 31 84285733</t>
  </si>
  <si>
    <t>Av. Portugal, 830A - Santa Amelia, Belo Horizonte - MG, 31550-000</t>
  </si>
  <si>
    <t>Boituva - SP</t>
  </si>
  <si>
    <t>Dona Carne &amp; Cia Boutique</t>
  </si>
  <si>
    <t>Tainá 14 998523692</t>
  </si>
  <si>
    <t>(15) 981912901</t>
  </si>
  <si>
    <t>R. Zélia de Lima Rosa, 799 - AH, Boituva - SP, 18550-000</t>
  </si>
  <si>
    <t>Cachoeirinha</t>
  </si>
  <si>
    <t>Prime Beef Boutique de Carnes</t>
  </si>
  <si>
    <t>(51) 989091636</t>
  </si>
  <si>
    <t>Av. Obedy Cândido Vieira, 595 - Loja 04 - Central Park, Cachoeirinha - RS, 94931-023</t>
  </si>
  <si>
    <t>Quintal de Casa - Boutique de Carnes</t>
  </si>
  <si>
    <t>Thiago Prates de Lima</t>
  </si>
  <si>
    <t>(51) 993354690</t>
  </si>
  <si>
    <t>R. Artur Emílio Ozzio, 115 - Loja 13 - Vila City Nova, Cachoeirinha - RS, 94935-750</t>
  </si>
  <si>
    <t>quintaldecasars@gmail.com</t>
  </si>
  <si>
    <t>De Los Galtchos</t>
  </si>
  <si>
    <t>(54) 999338308</t>
  </si>
  <si>
    <t>Praça João Corrêa, 87 - Centro, Canela - RS, 95680-000</t>
  </si>
  <si>
    <t>delosgaltchos@gmail.com</t>
  </si>
  <si>
    <t>Curitiba</t>
  </si>
  <si>
    <t>100% ANGUS - BOUTIQUE DE CARNES</t>
  </si>
  <si>
    <t>(41) 31561259 whats</t>
  </si>
  <si>
    <t>R. João Dembinski, 1292 - Cidade Industrial De Curitiba, Curitiba - PR, 81270-330</t>
  </si>
  <si>
    <t>Florianópolis - SC</t>
  </si>
  <si>
    <t>Grand Cru Florianópolis</t>
  </si>
  <si>
    <t>(48) 3333-1023</t>
  </si>
  <si>
    <t>R. Barão de Batovi, 590 - Centro, Florianópolis - SC, 88015-340</t>
  </si>
  <si>
    <t>Select Boutique de Carnes</t>
  </si>
  <si>
    <t>(48) 3307-8449  (48) 996245033</t>
  </si>
  <si>
    <t>R. Manoel Félix Cardoso, 79 - Abraão, Florianópolis - SC, 88085-250</t>
  </si>
  <si>
    <t>Mercearia Bons Grãos</t>
  </si>
  <si>
    <t>Rua Esteves Júnior, 748 - Florianópolis</t>
  </si>
  <si>
    <t>Boutique da Carne</t>
  </si>
  <si>
    <t>Evandro</t>
  </si>
  <si>
    <t xml:space="preserve">(48) 3234-6322 / 48984068180 </t>
  </si>
  <si>
    <t>R. Joe Collaço, 1064 - Santa Monica, Florianópolis - SC, 88037-010</t>
  </si>
  <si>
    <t>Boutiquedascarnes@hotmail.com</t>
  </si>
  <si>
    <t>Garibaldi</t>
  </si>
  <si>
    <t>(54) 3462-6016</t>
  </si>
  <si>
    <t>R. Dante Grossi - Centro, Garibaldi - RS, 95720-000</t>
  </si>
  <si>
    <t>boutiquedacarnegdi@gmail.com</t>
  </si>
  <si>
    <t>Gravataí</t>
  </si>
  <si>
    <t>Império Boutique de Carnes</t>
  </si>
  <si>
    <t>(51) 3047-6467</t>
  </si>
  <si>
    <t>Av. Antônio Gomes Correa, 115 - sala 11 - Parque dos Anjos, Gravataí - RS, 94190-040</t>
  </si>
  <si>
    <t>Imbé</t>
  </si>
  <si>
    <t>Casa de carnes el toro</t>
  </si>
  <si>
    <t>(51) 996887796</t>
  </si>
  <si>
    <t>Av. Paraguassú, N 1705 - Centro, Imbé - RS, 95625-000</t>
  </si>
  <si>
    <t>Joinville</t>
  </si>
  <si>
    <t>Boutique do Frango restaurante e conveniência</t>
  </si>
  <si>
    <t>Tor vai me ligar</t>
  </si>
  <si>
    <t xml:space="preserve">(47) 3029-2555 </t>
  </si>
  <si>
    <t>Rua Alexandre Schlemm, 180 - Bucarein, Joinville - SC, 89202-417</t>
  </si>
  <si>
    <t>Tchê Carnes - Boutique de Carnes Selecionadas</t>
  </si>
  <si>
    <t xml:space="preserve">Felipe </t>
  </si>
  <si>
    <t>(51) 995798814</t>
  </si>
  <si>
    <t>R. Olavo Bilac, 531/102 - Florestal, Lajeado - RS, 95900-000</t>
  </si>
  <si>
    <t>Lavras</t>
  </si>
  <si>
    <t>Meat's Boutique de Carnes</t>
  </si>
  <si>
    <t>Elias</t>
  </si>
  <si>
    <t>(35) 999655811</t>
  </si>
  <si>
    <t>Perimetral - próximo à Ufla - Av. Dr. Silvio Menicuci, 369 - Vila Ester, Lavras - MG, 37200-000</t>
  </si>
  <si>
    <t>Londrina</t>
  </si>
  <si>
    <t>Código da Carne</t>
  </si>
  <si>
    <t>(43) 3025-2586 / 991802888</t>
  </si>
  <si>
    <t>R. Paranaguá, 1306 - Centro, Londrina - PR, 86020-031</t>
  </si>
  <si>
    <t>atendimento@codigodacarne.com.br</t>
  </si>
  <si>
    <t>Palhoça - SC</t>
  </si>
  <si>
    <t>Açougue e boutique de carnes RF</t>
  </si>
  <si>
    <t>(48) 991021819</t>
  </si>
  <si>
    <t>Av. Atílio Pedro Pagani, n 1551 - Pagani, Palhoça - SC, 88132-149</t>
  </si>
  <si>
    <t>Big Peixe</t>
  </si>
  <si>
    <t>Natalia  / Paloma</t>
  </si>
  <si>
    <t>(54)3311-5398 / 54981060465</t>
  </si>
  <si>
    <t>Rua José Bonifácio, n° 800, Bairro Cruzeiro - CEP 99.070-070</t>
  </si>
  <si>
    <t>Portão</t>
  </si>
  <si>
    <t>Império Boutique de Carnes Ltda</t>
  </si>
  <si>
    <t>Gildo Becker</t>
  </si>
  <si>
    <t>(51) 999897795</t>
  </si>
  <si>
    <t>R. Cuiabá, 231 - Centro, Portão - RS, 93180-000</t>
  </si>
  <si>
    <t>Sal Grosso Boutique De Carnes no momento não tem interesse</t>
  </si>
  <si>
    <t>(51) 3557-9091 (51) 993359092</t>
  </si>
  <si>
    <t>Rua Dona Adda Mascarenhas de Moraes, 335 - Jardim Itu Sabara - Porto Alegre - Rio Grande do Sul</t>
  </si>
  <si>
    <t>La Carne</t>
  </si>
  <si>
    <t xml:space="preserve">(51) 3061-4141 / 980288535 </t>
  </si>
  <si>
    <t>Av. Lavras, 545 - Petrópolis, Porto Alegre - RS, 90460-040</t>
  </si>
  <si>
    <t>Origem Casa de Carnes</t>
  </si>
  <si>
    <t>(51) 3015-5060</t>
  </si>
  <si>
    <t>Av. Guido Mondim, 1052 - São Geraldo, Porto Alegre - RS, 90230-260</t>
  </si>
  <si>
    <t>Six Dry Aged</t>
  </si>
  <si>
    <t xml:space="preserve"> 51 989482390</t>
  </si>
  <si>
    <t>Rua 24 de Outubro, 1454 / Auxiliadora - Porto Alegre</t>
  </si>
  <si>
    <t>contato@sixdryaged.com.br</t>
  </si>
  <si>
    <t>Casa Moacir</t>
  </si>
  <si>
    <t>Henrique</t>
  </si>
  <si>
    <t>51 3231.7666</t>
  </si>
  <si>
    <t>Rua Silveiro, 272 – Bairro Menino Deus – Porto Alegre-RS</t>
  </si>
  <si>
    <t>henrique@casamoacir.com.br</t>
  </si>
  <si>
    <t>Zero 51 Carnes</t>
  </si>
  <si>
    <t>(51) 993368048</t>
  </si>
  <si>
    <t>Mercado Público de Porto Alegre Banca 8 e 9 - Centro Histórico, Porto Alegre - RS, 90020-070</t>
  </si>
  <si>
    <t>Praia Grande</t>
  </si>
  <si>
    <t>Boutique Santa Carne</t>
  </si>
  <si>
    <t>(13) 3591-6426 (13) 991051007</t>
  </si>
  <si>
    <t>Av. Pres. Kennedy, 1614 - Guilhermina, Praia Grande - SP, 11702-200</t>
  </si>
  <si>
    <t>Rio de Janeiro</t>
  </si>
  <si>
    <t>Prime Boutique de Carnes</t>
  </si>
  <si>
    <t>(21) 3150-1874</t>
  </si>
  <si>
    <t>Av. das Américas 10.200 L j 09/10 - Barra da Tijuca, Rio de Janeiro - RJ, 22793-082</t>
  </si>
  <si>
    <t>Boutique de Carnes e Bebidas São Benedito</t>
  </si>
  <si>
    <t>(21) 995651200</t>
  </si>
  <si>
    <t>R. São Benedito, 1200 - Santa Cruz, Rio de Janeiro - RJ, 23520-190</t>
  </si>
  <si>
    <t>Santa Cruz do Sul</t>
  </si>
  <si>
    <t>Bragado Carnes Especiais</t>
  </si>
  <si>
    <t>Soraia</t>
  </si>
  <si>
    <t>51 99027965</t>
  </si>
  <si>
    <t>Rua Thomaz Flores, 157 - Centro, Santa Cruz do Sul - RS, 96810-038</t>
  </si>
  <si>
    <t>Mercado Europa</t>
  </si>
  <si>
    <t>Diva</t>
  </si>
  <si>
    <t>(51) 998131375</t>
  </si>
  <si>
    <t>Av. Melvin Jones, 1375 - Jardim Europa, Santa Cruz do Sul - RS, 96823-000</t>
  </si>
  <si>
    <t>Província Carnes</t>
  </si>
  <si>
    <r>
      <rPr>
        <u/>
        <sz val="11"/>
        <color theme="1"/>
        <rFont val="Calibri"/>
        <family val="2"/>
        <scheme val="minor"/>
      </rPr>
      <t>Adalberto</t>
    </r>
    <r>
      <rPr>
        <sz val="11"/>
        <color theme="1"/>
        <rFont val="Calibri"/>
        <family val="2"/>
        <scheme val="minor"/>
      </rPr>
      <t xml:space="preserve"> 9517-6647 / Vagner 51 99913066</t>
    </r>
  </si>
  <si>
    <t>(51) 2109-6866</t>
  </si>
  <si>
    <t>R. Carlos Trein Filho, 1460 - Centro, Santa Cruz do Sul - RS, 96845-843</t>
  </si>
  <si>
    <t>Sorro Carniceria</t>
  </si>
  <si>
    <t>Matheus - 51 996275963</t>
  </si>
  <si>
    <t>(51) 3902-0630</t>
  </si>
  <si>
    <t>R. Mal. Deodoro, 05 - loja E - Centro, Santa Cruz do Sul - RS, 96810-022</t>
  </si>
  <si>
    <t>Carvalho Antonbelo Supermercado</t>
  </si>
  <si>
    <t>(51) 999993026</t>
  </si>
  <si>
    <t>Rua Juca Werlang, 291 - Santo Inacio, Santa Cruz do Sul - RS, 96820-602</t>
  </si>
  <si>
    <t>Santa Maria</t>
  </si>
  <si>
    <t>Gran Reserva Cortes Nobres</t>
  </si>
  <si>
    <t>Jeremias 55 999914445</t>
  </si>
  <si>
    <t>(55) 3217-5455</t>
  </si>
  <si>
    <t>R. João Batista da Cruz Jobim, 304 - Nossa Sra. Medianeira, Santa Maria - RS, 97060-330</t>
  </si>
  <si>
    <t>contato@granreservasm.com.br</t>
  </si>
  <si>
    <t>São José</t>
  </si>
  <si>
    <t>BIG mercearia</t>
  </si>
  <si>
    <t>(48) 3034-6142</t>
  </si>
  <si>
    <t>R. Maria Manchen de Souza, 305 - Kobrasol, São José - SC, 88102-500</t>
  </si>
  <si>
    <t>sjscomercio@yahoo.com.br</t>
  </si>
  <si>
    <t>São Paulo</t>
  </si>
  <si>
    <t>Boutique de Carnes Churrasco Gourmet</t>
  </si>
  <si>
    <t>(11) 2337-9414</t>
  </si>
  <si>
    <t>Av. Conselheiro Carrão, 250 - Vila Carrao, São Paulo - SP, 03402-000</t>
  </si>
  <si>
    <t>DIVINO CHURRASCO - Boutique de Carnes</t>
  </si>
  <si>
    <t>(11) 2894-1750</t>
  </si>
  <si>
    <t>R. Ibitirama, 1631 - Vila Prudente, São Paulo - SP, 03133-200</t>
  </si>
  <si>
    <t>Tubarão - SC</t>
  </si>
  <si>
    <t>Carmella Boutique</t>
  </si>
  <si>
    <t>(48) 996225194</t>
  </si>
  <si>
    <t>Av. Patrício Lima, 1910 - Humaitá de Cima, Tubarão - SC, 88708-202</t>
  </si>
  <si>
    <t>carmellaboutiquetubarao@gmail.com</t>
  </si>
  <si>
    <t>Venâncio Aires</t>
  </si>
  <si>
    <t>OX STORE CARNES®</t>
  </si>
  <si>
    <t>(51) 995451917</t>
  </si>
  <si>
    <t>R. Osvaldo Aranha, 1752 - Sala 1 - Centro, Venâncio Aires - RS, 95800-000</t>
  </si>
  <si>
    <t>Balneário Camboriú - SC</t>
  </si>
  <si>
    <t>Brüder Bistrô e Boutique</t>
  </si>
  <si>
    <t>(47) 3081-2115</t>
  </si>
  <si>
    <t>Rua 3250 Número 280 Esquina Com Terceira Avenida Próximo A 3300 Centro, Balneário Camboriú - SC, 88330-278</t>
  </si>
  <si>
    <t>brudercarnesnobres@gmail.com</t>
  </si>
  <si>
    <t>Bistrô Café com Arte</t>
  </si>
  <si>
    <t>Franciane  54 981161948</t>
  </si>
  <si>
    <t>(54) 2621-5302</t>
  </si>
  <si>
    <t>R. Marquês de Souza, 354 - São Francisco, Bento Gonçalves - RS, 95703-068</t>
  </si>
  <si>
    <t>comunica@cafecomarte.co</t>
  </si>
  <si>
    <t>Bistrô do Will</t>
  </si>
  <si>
    <t>(54) 992728625</t>
  </si>
  <si>
    <t>Licorsul, Bento Gonçalves - RS, 95700-000</t>
  </si>
  <si>
    <t>Camaquã</t>
  </si>
  <si>
    <t>Le Petit Café E Bistro</t>
  </si>
  <si>
    <t>(51) 36711018</t>
  </si>
  <si>
    <t xml:space="preserve"> Av. Olavo Moraes, 399 - Centro, Camaquã - RS, 96180-000</t>
  </si>
  <si>
    <t>Carlos Barbosa</t>
  </si>
  <si>
    <t>Origen's Bistrô</t>
  </si>
  <si>
    <t>(54) 34616265</t>
  </si>
  <si>
    <t>R. Rio Branco, 145 - Centro, Carlos Barbosa - RS, 95185-000</t>
  </si>
  <si>
    <t>Criciúma - SC</t>
  </si>
  <si>
    <t>Forneria Casaluce</t>
  </si>
  <si>
    <t xml:space="preserve">(48) 3413-4810 </t>
  </si>
  <si>
    <t>Forneria Casaluce - R. Jorge da Cunha Carneiro, 220 - Michel, Criciúma - SC, 88803-010</t>
  </si>
  <si>
    <t>Cruzeiro do Sul</t>
  </si>
  <si>
    <t>Bistrô Alecrim do Sítio</t>
  </si>
  <si>
    <t>(51) 993350271</t>
  </si>
  <si>
    <t>Linha Sítio, Cruzeiro do Sul - RS, 95930-000</t>
  </si>
  <si>
    <t>jef.nestle@gmail.com</t>
  </si>
  <si>
    <t>Bistrô Milano</t>
  </si>
  <si>
    <t>Maiky - 54 981363588</t>
  </si>
  <si>
    <r>
      <rPr>
        <b/>
        <sz val="11"/>
        <color theme="1"/>
        <rFont val="Calibri"/>
        <family val="2"/>
        <scheme val="minor"/>
      </rPr>
      <t>Cleiva Macedo(54) 999906041</t>
    </r>
    <r>
      <rPr>
        <sz val="11"/>
        <color theme="1"/>
        <rFont val="Calibri"/>
        <family val="2"/>
        <scheme val="minor"/>
      </rPr>
      <t xml:space="preserve"> / (54) 3261-4374 / (54) 98103-2809</t>
    </r>
  </si>
  <si>
    <t>Av. Mons Albino Agazzi, 326, Farroupilha - RS, 95180-000</t>
  </si>
  <si>
    <t>Hotel Boutique Quinta das Videiras</t>
  </si>
  <si>
    <t>Sandro</t>
  </si>
  <si>
    <t>(48) 32323005</t>
  </si>
  <si>
    <t>R. Afonso Luís Borba, 113 - Lagoa da Conceição, Florianópolis - SC, 88062-070</t>
  </si>
  <si>
    <t>contato@quintadasvideiras.com</t>
  </si>
  <si>
    <t>Goiânia - GO</t>
  </si>
  <si>
    <t>Empório Dom Rico Artesanal</t>
  </si>
  <si>
    <t>Ricardo Avelino</t>
  </si>
  <si>
    <t xml:space="preserve">(62) 4101-7762 62 -996625056 </t>
  </si>
  <si>
    <t>Rua 1137 Qd 243 Lt 03 N° 241 - St. Marista, Goiânia - GO, 74180-160</t>
  </si>
  <si>
    <t>Lagoa Vermelha</t>
  </si>
  <si>
    <t>Lagoa Parque Hotel</t>
  </si>
  <si>
    <t>Whatsapp: 54991099443</t>
  </si>
  <si>
    <t>https://www.instagram.com/lagoaparquehotel</t>
  </si>
  <si>
    <t>Palhoça – São José – Floripa</t>
  </si>
  <si>
    <t>Padaria | Rustipan São Pedro</t>
  </si>
  <si>
    <t>Whatsapp: 55 48 32425910</t>
  </si>
  <si>
    <t>https://www.instagram.com/rustipansaopedro</t>
  </si>
  <si>
    <t>Vini di Altezza | Adega, Wine Bar e Bistrô</t>
  </si>
  <si>
    <t>(48) 3065-2487</t>
  </si>
  <si>
    <t>Rua da Praça, 241 - Condomínio Smart 1, lojas 04 e 05, Av. Pedra Branca, SC, 88137-086</t>
  </si>
  <si>
    <t>Pelotas</t>
  </si>
  <si>
    <t>Vinícius Bistrô e Eventos</t>
  </si>
  <si>
    <t>(53) 33071809</t>
  </si>
  <si>
    <t>Av. Adolfo Fetter, 3200 - Laranjal, Pelotas - RS, 96083-466</t>
  </si>
  <si>
    <t>gastronomiavinicius@gmail.com</t>
  </si>
  <si>
    <t>Pinto Bandeira</t>
  </si>
  <si>
    <t>Champenoise Bistro</t>
  </si>
  <si>
    <t>(54) 996603382</t>
  </si>
  <si>
    <t>Linha Amadeu, s/n Zona Rural, Pinto Bandeira - RS, 95717-000</t>
  </si>
  <si>
    <t>Bistrô Pelotense</t>
  </si>
  <si>
    <t xml:space="preserve"> (53) 32292029</t>
  </si>
  <si>
    <t>R. Rafael Pinto Bandeira, 2120 - Areal, Pelotas - RS, 96080-150</t>
  </si>
  <si>
    <t>bistropelotense@gmail.com</t>
  </si>
  <si>
    <t>Petit Amarena Bistrô</t>
  </si>
  <si>
    <t>Andrea</t>
  </si>
  <si>
    <t>(51) 984981618</t>
  </si>
  <si>
    <t>R. Cel. Aristídes, 60 - Camaquã, Porto Alegre - RS, 91910-660</t>
  </si>
  <si>
    <t>Le Bistrot Gourmet</t>
  </si>
  <si>
    <t>(51) 998054191 (51) 3346 9257</t>
  </si>
  <si>
    <t>Alameda Alípio César, 22 - Boa Vista, Porto Alegre - RS, 91340-310</t>
  </si>
  <si>
    <t>reservas@lebistrot.com.br</t>
  </si>
  <si>
    <t>www.lebistrot.com.br</t>
  </si>
  <si>
    <t>Iaiá Bistrô</t>
  </si>
  <si>
    <t>(51)3222.0098  / 51 99013021</t>
  </si>
  <si>
    <t>R. Chavantes, 636 - Vila Assunção, Porto Alegre - RS, 91900-030</t>
  </si>
  <si>
    <t>Bistrô do Solar</t>
  </si>
  <si>
    <t>(51) 30267177</t>
  </si>
  <si>
    <t>Praça Mal. Deodoro, 148 - Centro Histórico, Porto Alegre - RS, 90010-300</t>
  </si>
  <si>
    <t>Bistrô Paris 6 | Porto Alegre</t>
  </si>
  <si>
    <t>(51) 35740265</t>
  </si>
  <si>
    <t>R. Padre Chagas, 32 - Moinhos de Vento, Porto Alegre - RS, 90570-080</t>
  </si>
  <si>
    <t>Mário Marzana Bistrô</t>
  </si>
  <si>
    <t>bistro@marzana.com.br</t>
  </si>
  <si>
    <t>(51) 3391-8186 (51) 97758145</t>
  </si>
  <si>
    <t>R. Vicente da Fontoura, 1857 - Santana, Porto Alegre - RS, 90640-003</t>
  </si>
  <si>
    <t>Bergamota Bistrô</t>
  </si>
  <si>
    <t>(51) 30287974</t>
  </si>
  <si>
    <t>R. Barão do Amazonas, 831 - Jardim Botânico, Porto Alegre - RS, 90670-001</t>
  </si>
  <si>
    <t>Bistrô Moinhos</t>
  </si>
  <si>
    <t xml:space="preserve"> (51) 33143100</t>
  </si>
  <si>
    <t>Hospital Moinhos de Vento - R. Ramiro Barcelos, 910 - bloco C - Floresta, Porto Alegre - RS, 90035-001</t>
  </si>
  <si>
    <t>111 Bistrô &amp; Café</t>
  </si>
  <si>
    <t>(51) 33452616</t>
  </si>
  <si>
    <t>Av. dos Estados, 111 - São João, Porto Alegre - RS, 90240-620</t>
  </si>
  <si>
    <t>Madrecita Bistrô</t>
  </si>
  <si>
    <t>(51) 33331244</t>
  </si>
  <si>
    <t>Av. Bagé, 572 - Petrópolis, Porto Alegre - RS, 90460-080</t>
  </si>
  <si>
    <t>Du Porto Bistrô</t>
  </si>
  <si>
    <t>(51) 32768996</t>
  </si>
  <si>
    <t>R. Santa Cecília, 1743 - Santana, Porto Alegre - RS, 90420-040</t>
  </si>
  <si>
    <t>Variettá Bistrô</t>
  </si>
  <si>
    <t>(51) 40615928</t>
  </si>
  <si>
    <t>Av. Praia de Belas, 1181 - Loja 2017 - Praia de Belas, Porto Alegre - RS, 90110-001</t>
  </si>
  <si>
    <t>Leve Bistrô</t>
  </si>
  <si>
    <t>(51) 30281400</t>
  </si>
  <si>
    <t>R. Cipó, 1264 - Passo d'Areia, Porto Alegre - RS, 91360-370</t>
  </si>
  <si>
    <t>atendimento@levebistro.com</t>
  </si>
  <si>
    <t>Bistrot Pastéis só pasteis</t>
  </si>
  <si>
    <t>(51) 35160758</t>
  </si>
  <si>
    <t>Av. Edgar Píres de Castro, 1840 - Campo Novo, Porto Alegre - RS, 90010-313</t>
  </si>
  <si>
    <t>Bistrô Santo</t>
  </si>
  <si>
    <t>(51) 35731130</t>
  </si>
  <si>
    <t>R. Passo da Pátria, 406 - Bela Vista, Porto Alegre - RS, 90460-060</t>
  </si>
  <si>
    <t>Machry Armazém e Bistrô</t>
  </si>
  <si>
    <t>Andressa ou Breno</t>
  </si>
  <si>
    <r>
      <t xml:space="preserve">(51) 3024-1300 51 / </t>
    </r>
    <r>
      <rPr>
        <sz val="11"/>
        <color rgb="FFFF0000"/>
        <rFont val="Calibri"/>
        <family val="2"/>
        <scheme val="minor"/>
      </rPr>
      <t>96808066</t>
    </r>
  </si>
  <si>
    <t>R. Dr. Armando Barbedo, 257 - Tristeza, Porto Alegre - RS, 91920-520</t>
  </si>
  <si>
    <t>escritorio@machry.com.br</t>
  </si>
  <si>
    <t>Piatti bistrô e café</t>
  </si>
  <si>
    <t>(51) 32286667</t>
  </si>
  <si>
    <t>R. Duque de Caxias, 1187 - Centro Histórico, Porto Alegre - RS, 90010-282</t>
  </si>
  <si>
    <t>bistropiatti@gmail.com</t>
  </si>
  <si>
    <t>Bistrô Pimenta Rosa</t>
  </si>
  <si>
    <t>(51) 3237-4638</t>
  </si>
  <si>
    <t>R. Ernesto Paiva, 139 - Tristeza, Porto Alegre - RS, 91900-200</t>
  </si>
  <si>
    <t>pimentarosa-mr@hotmail.com</t>
  </si>
  <si>
    <t>Bistrô do MARGS</t>
  </si>
  <si>
    <t>(51) 3018-1380</t>
  </si>
  <si>
    <t>Praça da Alfândega - Centro Histórico, Porto Alegre - RS, 90010-150</t>
  </si>
  <si>
    <t>Urban Bistrô e Café</t>
  </si>
  <si>
    <t>(51) 3208-0867</t>
  </si>
  <si>
    <t xml:space="preserve"> Av. Carlos Gomes, 1492 - Petrópolis, Porto Alegre - RS, 90480-001</t>
  </si>
  <si>
    <t>Studio Dos Aromas - Gastronomia &amp; Eventos</t>
  </si>
  <si>
    <t>(51) 3573-6818</t>
  </si>
  <si>
    <t>R. João Alfredo, 549 - Cidade Baixa, Porto Alegre - RS, 90050-230</t>
  </si>
  <si>
    <t>contato@studiodosaromas.com.br</t>
  </si>
  <si>
    <t>Apricot Bistrô</t>
  </si>
  <si>
    <t>(51) 3013-9145</t>
  </si>
  <si>
    <t>Kibe Do Brique, R. Felipe Camarão, 265 - Rio Branco, Porto Alegre - RS, 90035-140</t>
  </si>
  <si>
    <t>apricotbistro@gmail.com</t>
  </si>
  <si>
    <t>Mattina Café e Bistrô</t>
  </si>
  <si>
    <t>(51) 3737-4654</t>
  </si>
  <si>
    <t>Av. Jerônimo de Ornelas, 704 - Santana, Porto Alegre - RS, 90040-341</t>
  </si>
  <si>
    <t>Lounge Casa Micheletto</t>
  </si>
  <si>
    <t>(51) 3024-3030</t>
  </si>
  <si>
    <t>R. 24 de Outubro, 181 - Independência, Porto Alegre - RS, 90430-061</t>
  </si>
  <si>
    <t>Bistô Ijuí</t>
  </si>
  <si>
    <t>51- 74001751</t>
  </si>
  <si>
    <t>Praça Dom Feliciano, 8 - Centro Histórico, Porto Alegre - RS, 90020-160</t>
  </si>
  <si>
    <t>Tasco Bistrô</t>
  </si>
  <si>
    <t>(51) 3095-1212</t>
  </si>
  <si>
    <t>R. Dona Eugênia, 835 - Santa Cecilia, Porto Alegre - RS, 90630-150</t>
  </si>
  <si>
    <t>tascodescontracao@gmail.com</t>
  </si>
  <si>
    <t>51 3239-8859</t>
  </si>
  <si>
    <t>Vinte e Quatro de Outubro 1318, Auxiliadora, Porto Alegre, RS - 90510001</t>
  </si>
  <si>
    <t>Rio Grande</t>
  </si>
  <si>
    <t>Da Vila Bistrô</t>
  </si>
  <si>
    <t>(53) 981232614</t>
  </si>
  <si>
    <t>Rua Carlos dos, R. Carlos Santos Souza, 250 - Senandes, Rio Grande - RS, 96217-120</t>
  </si>
  <si>
    <t>LaMassa Cozinha Artesanal</t>
  </si>
  <si>
    <t>(53) 981237277</t>
  </si>
  <si>
    <t>R. Eliu Araújo, 379, Rio Grande - RS, 96205-001</t>
  </si>
  <si>
    <t>lamassacozinhaartesanal@gmail.com</t>
  </si>
  <si>
    <t>Rio Negrinho - SC</t>
  </si>
  <si>
    <t>CAFÉ Boutique Cedro Rosa / Cafeteria e Cestas de Café da Manhã</t>
  </si>
  <si>
    <t>Cassiane</t>
  </si>
  <si>
    <t>(47) 3644-6562 / 47984945793</t>
  </si>
  <si>
    <t>R. Jorge Zipperer, 343 - Centro, Rio Negrinho - SC, 89295-000</t>
  </si>
  <si>
    <t>Pranna Bistrô</t>
  </si>
  <si>
    <t>Dioneide - VEGANO</t>
  </si>
  <si>
    <t>(51) 989257017</t>
  </si>
  <si>
    <t>R. Sete de Setembro, 219 - Centro, Santa Cruz do Sul - RS, 96810-016</t>
  </si>
  <si>
    <t>atendimentopranna@gmail.com</t>
  </si>
  <si>
    <t>General Bistrô (HAMBURGUER)</t>
  </si>
  <si>
    <t>(51) 3902-2563</t>
  </si>
  <si>
    <t>R. Sete de Setembro, 36 - Centro, Santa Cruz do Sul - RS, 96810-016</t>
  </si>
  <si>
    <t>Domi Gastronomia</t>
  </si>
  <si>
    <t>Bira</t>
  </si>
  <si>
    <t>51 999953271</t>
  </si>
  <si>
    <t>Pizzaria E Restaurante La Fiamma</t>
  </si>
  <si>
    <t>Gustavo 51 984651133</t>
  </si>
  <si>
    <t>51 986557506</t>
  </si>
  <si>
    <t>Bistrô 19</t>
  </si>
  <si>
    <t>Sidnei</t>
  </si>
  <si>
    <t>(51) 21071803</t>
  </si>
  <si>
    <t>R. Mal. Floriano, 1019 - Centro, Santa Cruz do Sul - RS, 96810-032</t>
  </si>
  <si>
    <t>soderhotel@soderhotel.com.br</t>
  </si>
  <si>
    <t>La Campana Parrilla &amp; Wine Bar</t>
  </si>
  <si>
    <t>Somellier Rafael Bicca</t>
  </si>
  <si>
    <t>51 998756482</t>
  </si>
  <si>
    <t>Viccino Santa Cruz</t>
  </si>
  <si>
    <r>
      <t xml:space="preserve">Celso - </t>
    </r>
    <r>
      <rPr>
        <sz val="11"/>
        <color rgb="FFFF0000"/>
        <rFont val="Calibri"/>
        <family val="2"/>
        <scheme val="minor"/>
      </rPr>
      <t>contato@viccinosantacruz.com.br</t>
    </r>
  </si>
  <si>
    <t>51 99982968</t>
  </si>
  <si>
    <t>Rua Borges de Medeiros 534 96810034 Santa Cruz do Sul, RS</t>
  </si>
  <si>
    <t>Casa Gaspar Galeteria</t>
  </si>
  <si>
    <t>(51) 3713-3472</t>
  </si>
  <si>
    <t>R. Gaspar Silveira Martins, 754 - Santo Inacio, Santa Cruz do Sul - RS, 96820-002</t>
  </si>
  <si>
    <t>Restaurante Le Chef</t>
  </si>
  <si>
    <t>Evandro Kist</t>
  </si>
  <si>
    <t>(51) 3715-9512</t>
  </si>
  <si>
    <t>Júlio de Castilhos, 243, sala 10, Galeria Tipuanas 96810 010 Santa Cruz do Sul, RS</t>
  </si>
  <si>
    <t>restlechefuniao@yahoo.com.br</t>
  </si>
  <si>
    <t>Fest Bistrô</t>
  </si>
  <si>
    <t>(55) 3026-3515</t>
  </si>
  <si>
    <t>R. Venâncio Aires, 1639 - Centro, Santa Maria - RS, 97015-001</t>
  </si>
  <si>
    <t>alebregao@hotmail.com</t>
  </si>
  <si>
    <t>Timbó - SC</t>
  </si>
  <si>
    <t>Caves Europa</t>
  </si>
  <si>
    <t>João</t>
  </si>
  <si>
    <t>(47) 3394-3851 47 996562368</t>
  </si>
  <si>
    <t>R. Aristiliano Ramos, 277 - sala 01 - Das Capitais, Timbó - SC, 89120-000</t>
  </si>
  <si>
    <t>joao@caveseuropa.com.br</t>
  </si>
  <si>
    <t>Três Coroas</t>
  </si>
  <si>
    <t>Bistrô Filler</t>
  </si>
  <si>
    <t>Everton - 51 994506561</t>
  </si>
  <si>
    <t>(51) 3546-1228</t>
  </si>
  <si>
    <t>R. Mundo Novo, 79 - Centro, Três Coroas - RS, 95660-000</t>
  </si>
  <si>
    <t>bistro@filler.com.br</t>
  </si>
  <si>
    <t>Urubici</t>
  </si>
  <si>
    <t>Bodegão da Serra</t>
  </si>
  <si>
    <t>(49) 3016-2128 (49) 991979007</t>
  </si>
  <si>
    <t>Av. Adolfo Konder, 1900 - ESQUINA, Urubici - SC, 88650-000</t>
  </si>
  <si>
    <t>armazemsaofrancisco1900@gmail.com</t>
  </si>
  <si>
    <t>Araraquara - SP</t>
  </si>
  <si>
    <t>Empório Basílico</t>
  </si>
  <si>
    <t>(16) 3334-2215</t>
  </si>
  <si>
    <t>Rua Napoleão Selmi-dei, 1061 | CEP: 14802-500  Vila Harmonia | Araraquara - SP</t>
  </si>
  <si>
    <t>atendimento@emporiobasilico.com.br</t>
  </si>
  <si>
    <t>Empório Almazén Incas</t>
  </si>
  <si>
    <t>(47) 3065-0754</t>
  </si>
  <si>
    <t>Rua 51, n° 164 - sala 01 - Centro Balneário Camboriú/ SC</t>
  </si>
  <si>
    <t>Decanter Balneário Camboriú</t>
  </si>
  <si>
    <t>(47) 3360.0206 / 47 999790321</t>
  </si>
  <si>
    <t>Terceira Avenida, 2040 – Centro / Balneário Camboriú – CEP: 88330-102</t>
  </si>
  <si>
    <t>contato@enotecadecanterbc.com.br</t>
  </si>
  <si>
    <t>Armazém do Vinho</t>
  </si>
  <si>
    <t>(47) 3360-8682 / 47 991016383</t>
  </si>
  <si>
    <t xml:space="preserve">Rua 1111. número 52,  sala 01. Balneário Camboriú, SC. CEP 88330-780  </t>
  </si>
  <si>
    <t>contato@armazemdovinho.com</t>
  </si>
  <si>
    <t>Antônio Prado</t>
  </si>
  <si>
    <t>Casa Del Toro</t>
  </si>
  <si>
    <t>Isma</t>
  </si>
  <si>
    <t>(54) 999178626</t>
  </si>
  <si>
    <t>Av. Valdomiro Bochese, 574 - Centro, Antônio Prado - RS, 95250-000</t>
  </si>
  <si>
    <t>Blumenau - SC</t>
  </si>
  <si>
    <t>Viva Wines - Vinhos e Espumantes</t>
  </si>
  <si>
    <t>(47) 996063828(Whatsapp) ou (47) 99202 5500(Whatsapp), (47) 3232 0672</t>
  </si>
  <si>
    <t>Rua São Paulo, 3060 loja 02 – Bairro Itoupava Seca CEP 89030-000 – Blumenau – Santa Catarina</t>
  </si>
  <si>
    <t>atendimento@vivawines.com.br</t>
  </si>
  <si>
    <t>Villa do Vale Boutique Hotel</t>
  </si>
  <si>
    <t>(47) 3234-4941 / 47996460034</t>
  </si>
  <si>
    <t>Rua Petrópolis, 342 / 89010-240 – Centro /Blumenau, SC</t>
  </si>
  <si>
    <t>Empório Welt</t>
  </si>
  <si>
    <t>Whatsapp: 473035 5735</t>
  </si>
  <si>
    <t>https://www.instagram.com/emporiowelt</t>
  </si>
  <si>
    <t>Bonito MS</t>
  </si>
  <si>
    <t>ET BIO</t>
  </si>
  <si>
    <t>Whatsapp: 67996955746</t>
  </si>
  <si>
    <t>https://www.instagram.com/etebio/</t>
  </si>
  <si>
    <t>Bragança Paulista – SP</t>
  </si>
  <si>
    <t>Wine Experts</t>
  </si>
  <si>
    <t>Alexandre</t>
  </si>
  <si>
    <t>Whatsapp: 11986128108</t>
  </si>
  <si>
    <t>https://www.instagram.com/wineexperts</t>
  </si>
  <si>
    <t>Brasília e Goiás</t>
  </si>
  <si>
    <t>Ercoara_cordeiroevinho</t>
  </si>
  <si>
    <t>Whatsapp: 61998155650</t>
  </si>
  <si>
    <t>https://www.instagram.com/ercoara_cordeiroevinho/</t>
  </si>
  <si>
    <t>Brusque</t>
  </si>
  <si>
    <t>Vinhos e Momentos</t>
  </si>
  <si>
    <t>Celio / Bia</t>
  </si>
  <si>
    <t xml:space="preserve">47 999920501 </t>
  </si>
  <si>
    <t>Rua Gerson Venturelli, 30 - Franzoi comércio e serviços , Guarani, Brusque, SC - 88350-490</t>
  </si>
  <si>
    <t>comercial@vinhoemomentos.com.br; financeiro@vinhoemomentos.com.br</t>
  </si>
  <si>
    <t>Caçapava do Sul</t>
  </si>
  <si>
    <t>Empório Prosperato (LAGAR DE AZEITE PROSPERO)</t>
  </si>
  <si>
    <t>(51) 99800-7770</t>
  </si>
  <si>
    <t>Vila Progresso BR-290, Km 327, Caçapava do Sul - RS, 96570-000</t>
  </si>
  <si>
    <t>Cacoal – Rondônia</t>
  </si>
  <si>
    <t>Vinhos P remiados Cacoal</t>
  </si>
  <si>
    <t>Alexandre Braga Moreira</t>
  </si>
  <si>
    <t>Whatsapp: 69981168596</t>
  </si>
  <si>
    <t>https://www.instagram.com/vinhospremiadoscacoal</t>
  </si>
  <si>
    <t>Província Empório Gourmet</t>
  </si>
  <si>
    <t>atendimento@provinciagourmet.com.br</t>
  </si>
  <si>
    <t>(51) 3671-2141 / 3692-2255</t>
  </si>
  <si>
    <t>R. Manoel da Silva Pacheco, 676 - Centro, Camaquã - RS, 96180-000</t>
  </si>
  <si>
    <t>Campo Grande MS</t>
  </si>
  <si>
    <t>067vinhos</t>
  </si>
  <si>
    <t>Whatsapp: (67) 0000-0000</t>
  </si>
  <si>
    <t>https://www.instagram.com/067vinhos</t>
  </si>
  <si>
    <t>Campo Largo</t>
  </si>
  <si>
    <t>Boutique Mendoza Vinhos</t>
  </si>
  <si>
    <t>Jean</t>
  </si>
  <si>
    <t>(41) 3032-5059 (41) 992487069</t>
  </si>
  <si>
    <t>Av. Ver. Arlíndo Chemim, 50 - Centro, Campo Largo - PR, 83601-070</t>
  </si>
  <si>
    <t>vendas@importadoramendoza.com.br; contato@vinhosdemendoza.com.br</t>
  </si>
  <si>
    <t>Chapecó - SC</t>
  </si>
  <si>
    <t>Adega Viel - Vinhos Nobres</t>
  </si>
  <si>
    <t>(49) 3323-0580</t>
  </si>
  <si>
    <t xml:space="preserve"> R. Mauro Baldissera, 280-D - Palmital, Chapecó - SC, 89814-160</t>
  </si>
  <si>
    <t>Charqueadas</t>
  </si>
  <si>
    <t>Empório Beer</t>
  </si>
  <si>
    <t>(51) 998745061</t>
  </si>
  <si>
    <t>Av. Getúlio Vargas, 36 - Centro, Charqueadas - RS, 96745-000</t>
  </si>
  <si>
    <t>Empório Amarone Vinhos</t>
  </si>
  <si>
    <t>(48) 3045-6655</t>
  </si>
  <si>
    <t>Av. Centenário, 3471 - sala 01 - Centro, Criciúma - SC, 88802-000</t>
  </si>
  <si>
    <t>Cruz Alta</t>
  </si>
  <si>
    <t>Empório 610</t>
  </si>
  <si>
    <t>(55) 3343-2060</t>
  </si>
  <si>
    <t>Av. Venâncio Aires - Centro, Cruz Alta - RS, 98005-096</t>
  </si>
  <si>
    <t>Erechim</t>
  </si>
  <si>
    <t>Refinatto Emporio</t>
  </si>
  <si>
    <t>(54) 996746239</t>
  </si>
  <si>
    <t>R. São Paulo, 272 - sala 101 - Centro, Erechim - RS, 99700-000</t>
  </si>
  <si>
    <t>Esteio</t>
  </si>
  <si>
    <t>Empório 521 Carnes Premium</t>
  </si>
  <si>
    <t>(51) 995567676</t>
  </si>
  <si>
    <t>R. dos Ferroviários, 521 - Centro, Esteio - RS, 93265-150</t>
  </si>
  <si>
    <t>Empório Nova Aliança - Farroupilha</t>
  </si>
  <si>
    <t>(54) 3279-3429</t>
  </si>
  <si>
    <t>R. Júlio de Castilhos, 1331 - Centro, Farroupilha - RS, 95180-000</t>
  </si>
  <si>
    <t>atendimento@emporionovaalianca.com.br</t>
  </si>
  <si>
    <t>Essen Vinhos Finos</t>
  </si>
  <si>
    <t>Fernanda Essenburg 48 999731613</t>
  </si>
  <si>
    <t>(48) 3223-1500 / 48 99620898</t>
  </si>
  <si>
    <t>R. Herman Blumenau, 207 - Centro, Florianópolis - SC, 88020-020</t>
  </si>
  <si>
    <t>fernanda@essenvinhos.com.br</t>
  </si>
  <si>
    <t>Santa Adega Vinhos Finos</t>
  </si>
  <si>
    <t>(48) 3233-1296</t>
  </si>
  <si>
    <t>R. Altamiro Guimarães, 270 - Centro, Florianópolis - SC, 88015-510</t>
  </si>
  <si>
    <t>Enoteca Decanter Florianópolis</t>
  </si>
  <si>
    <t>47 999832961 - 47 999832367 e (47) 3326-0111</t>
  </si>
  <si>
    <t>R. Herman Blumenau, 207 - 1 - Centro, Florianópolis - SC, 88020-020</t>
  </si>
  <si>
    <t>Vineria 401</t>
  </si>
  <si>
    <t>(48) 3181-0051</t>
  </si>
  <si>
    <t>Rod. José Carlos Daux, 5500 - 10 - Saco Grande, Florianópolis - SC, 88032-005</t>
  </si>
  <si>
    <t>D. Costenaro Vinhos</t>
  </si>
  <si>
    <t>(48) 3304-0004</t>
  </si>
  <si>
    <t>R. Esteves Júnior, 50 - Centro, Florianópolis - SC, 88015-530</t>
  </si>
  <si>
    <t>Empório Floripa - Cantina Il Poggio Loja de vinhos e produtos da Enogastronômia</t>
  </si>
  <si>
    <t>(48) 3028-6841</t>
  </si>
  <si>
    <t xml:space="preserve">Rua Cônego Bernardo, 101 Trindade Florianópolis - Santa Catarina 88036-570 </t>
  </si>
  <si>
    <t>Armazém Conceição - Selecionadores de Vinhos</t>
  </si>
  <si>
    <t>(48) 3238-4100 48 999431991</t>
  </si>
  <si>
    <t>R. Nossa Sra. da Conceição, 30 - Lagoa da Conceição, Florianópolis - SC, 88062-015</t>
  </si>
  <si>
    <t>contato@armazemconceicao.com.br</t>
  </si>
  <si>
    <t>Boutique Das Bebidas</t>
  </si>
  <si>
    <t>(48) 984363095 (47) 996150139</t>
  </si>
  <si>
    <t>R. Antônio Scherer, 465 - Kobrasol, São José - SC, 88102-090</t>
  </si>
  <si>
    <t>contato@domoexpress.com.br</t>
  </si>
  <si>
    <t>Abreu Garcia Vinhos de Altitude</t>
  </si>
  <si>
    <t xml:space="preserve"> (48) 3322-3995 48988366848</t>
  </si>
  <si>
    <t>Rua Alves de Brito, 209 - Centro - Florianópolis/SC</t>
  </si>
  <si>
    <t>Chiossi Wines &amp; Spirits</t>
  </si>
  <si>
    <t>(54) 3462-6622</t>
  </si>
  <si>
    <t>Rua Jacob Ely, 175 - Centro, Garibaldi - RS, 95720-000</t>
  </si>
  <si>
    <t>leandro@redesul.com.br</t>
  </si>
  <si>
    <t>Adega Passione no momento sem interesse</t>
  </si>
  <si>
    <t>(51) 999072244</t>
  </si>
  <si>
    <t>Av. José Loureiro da Silva, 1067 - Centro, Gravataí - RS, 94010-030</t>
  </si>
  <si>
    <t>Guaporé</t>
  </si>
  <si>
    <t>Empório Giaretta</t>
  </si>
  <si>
    <t xml:space="preserve">(54) 3443 1806 </t>
  </si>
  <si>
    <t>Rua Guilherme Mantese nº 125 Sala 2 Bairro Conceição Guaporé/RS  CEP: 99200-000</t>
  </si>
  <si>
    <t>emporio@vinicolagiaretta.com.br</t>
  </si>
  <si>
    <t>Itajaí - SC</t>
  </si>
  <si>
    <t>Empório Casa Santa Catarina</t>
  </si>
  <si>
    <t>47 991011221</t>
  </si>
  <si>
    <t>R. Lauro Muller, 1015 - Sala 04 - Fazenda, Itajaí - SC, 88301-401</t>
  </si>
  <si>
    <t>contato@casasantacatarina.com.br</t>
  </si>
  <si>
    <t>Boutique do Pão de Ló Itajaí</t>
  </si>
  <si>
    <t>(47) 3517-1211 / 47991867796</t>
  </si>
  <si>
    <t>R. Lauro Muller, 487 - Centro, Itajaí - SC, 88301-400</t>
  </si>
  <si>
    <t>contato@boutiquedopaodelo.com.br</t>
  </si>
  <si>
    <t>Itajaí  - SC</t>
  </si>
  <si>
    <t>Casa do Vinho</t>
  </si>
  <si>
    <t>(47) 3348-5177</t>
  </si>
  <si>
    <t>Rua João Gaya, 93 - Vila Operaria, Itajaí - SC, 88303-210</t>
  </si>
  <si>
    <t>Viaje no Vinho</t>
  </si>
  <si>
    <t>Whatsapp: 47996036926</t>
  </si>
  <si>
    <t>https://www.instagram.com/viajenovinho</t>
  </si>
  <si>
    <t>Joinville - SC</t>
  </si>
  <si>
    <t>Santo Vinho Express</t>
  </si>
  <si>
    <t>Jeferson da Silva</t>
  </si>
  <si>
    <t>(47) 992322942</t>
  </si>
  <si>
    <t>santovinhoexpress@gmail.com</t>
  </si>
  <si>
    <t>Empório Gastrô</t>
  </si>
  <si>
    <t>(51) 996945255</t>
  </si>
  <si>
    <t xml:space="preserve">Av. Sen. Alberto Pasqualini, 2029 . São Cristóvão . Lajeado-RS . </t>
  </si>
  <si>
    <t>Natal RN</t>
  </si>
  <si>
    <t>Vinhos e Descobertas</t>
  </si>
  <si>
    <t>Whatsapp: 84999852483</t>
  </si>
  <si>
    <t>https://www.instagram.com/vinhosedescobertas</t>
  </si>
  <si>
    <t>Nova Bassano</t>
  </si>
  <si>
    <t>Empório Bella Birra</t>
  </si>
  <si>
    <t>(54) 992408427</t>
  </si>
  <si>
    <t>R. Carlos Gomes, 62 - 124, Nova Bassano - RS, 95340-000</t>
  </si>
  <si>
    <t>emporiobellabirra@gmail.com</t>
  </si>
  <si>
    <t>Nova Trento</t>
  </si>
  <si>
    <t>Vinhos Girola</t>
  </si>
  <si>
    <t>Vinho só marca própria. WHATSAPP 4832671017</t>
  </si>
  <si>
    <t>Rua Madre Paulina, 2379 - Vígolo, Nova Trento - SC, 88270-000</t>
  </si>
  <si>
    <t>site@vinhosgirola.com.br</t>
  </si>
  <si>
    <t>La Torre do Vinho Vô Luiz</t>
  </si>
  <si>
    <t>Nos vendemos somente o Vinho Vô Luiz. Que é o vinho que produzimos.</t>
  </si>
  <si>
    <t>(48) 3267.0291 (48) 3267.0465 48 991842454</t>
  </si>
  <si>
    <t>Rua Madre Paulina, 2981 - Vígolo, Nova Trento - SC, 88270-000</t>
  </si>
  <si>
    <t>contato@vinhosvoluiz.com.br</t>
  </si>
  <si>
    <t>Vinhos e Produtos Coloniais Bella Vista</t>
  </si>
  <si>
    <t>(48) 32671932</t>
  </si>
  <si>
    <t>Rua Madre Paulina, 1893 - Vígolo, Nova Trento - SC, 88270-000</t>
  </si>
  <si>
    <t>Panambi</t>
  </si>
  <si>
    <t>Empório Santa Paulina</t>
  </si>
  <si>
    <t>Elaine Segatto</t>
  </si>
  <si>
    <t>(55) 984499218</t>
  </si>
  <si>
    <t>R. Andrade Neves, 179 - Centro, Panambi - RS, 98280-000</t>
  </si>
  <si>
    <t>segattoe@yahoo.com.br</t>
  </si>
  <si>
    <t>Empório Gelei</t>
  </si>
  <si>
    <t>(53) 3026-4666</t>
  </si>
  <si>
    <t>Av. Ferreira Viana, 1.526 - Areal, Pelotas - RS, 96085-000 (Shopping Pelotas)</t>
  </si>
  <si>
    <t>Empório das Bebidas</t>
  </si>
  <si>
    <t>(53) 984591951</t>
  </si>
  <si>
    <t>R. Barão de Mauá, 205 - Porto, Pelotas - RS, 96010-010</t>
  </si>
  <si>
    <t>claudiajaks@hotmail.com</t>
  </si>
  <si>
    <t>Empório Castellamare- Ligar</t>
  </si>
  <si>
    <t>(54) 3455-7367</t>
  </si>
  <si>
    <t>Linha 28, Pinto Bandeira - RS, 95717-000</t>
  </si>
  <si>
    <t>vendas28.emporio@gmail.com</t>
  </si>
  <si>
    <t>Empório 38</t>
  </si>
  <si>
    <t>(51) 3224-4548</t>
  </si>
  <si>
    <t>Galeria do Mercado Público - Centro Histórico, Porto Alegre - RS, 90020-070</t>
  </si>
  <si>
    <t>Armazém dos Importados</t>
  </si>
  <si>
    <t>(51) 3026-1800</t>
  </si>
  <si>
    <t>R. Padre Chagas, 171 - Moinhos de Vento, Porto Alegre - RS, 90570-080</t>
  </si>
  <si>
    <t>Banca 38</t>
  </si>
  <si>
    <t>Robson - 51 32 123 123</t>
  </si>
  <si>
    <t>(51) 3224-4548 / (51) 998402039</t>
  </si>
  <si>
    <t>Galeria Mercado Público, 70 - Centro Histórico, Porto Alegre - RS, 90020-070</t>
  </si>
  <si>
    <t>Empório House Café</t>
  </si>
  <si>
    <t>(51) 3028-2626</t>
  </si>
  <si>
    <t>Rua: 24 de Outubro 111 Loja 45 (2º andar) Gal. 5ª Avenida Center - Moinhos de Vento, Porto Alegre - RS, 90510-001</t>
  </si>
  <si>
    <t>Armazém do Queijo POA</t>
  </si>
  <si>
    <t>(51) 3392-0085 (51) 980207107</t>
  </si>
  <si>
    <t>R. Murilo Furtado, 254 - Petrópolis, Porto Alegre - RS, 90470-440</t>
  </si>
  <si>
    <t>armazemdoqueijo1@gmail.com</t>
  </si>
  <si>
    <t>Wine &amp; Food Emporium - ligar distr.</t>
  </si>
  <si>
    <t>(51) 99191-8882</t>
  </si>
  <si>
    <t>R. Comendador Azevedo, 569 - Floresta, Porto Alegre - RS, 90220-150</t>
  </si>
  <si>
    <t>Bendito Empório e Café</t>
  </si>
  <si>
    <t>(51) 3024-5900</t>
  </si>
  <si>
    <t>Rua Dona Laura, 129 - Rio Branco, Porto Alegre - RS, 90430-091</t>
  </si>
  <si>
    <t>Von Aroma Espaço Gourmet</t>
  </si>
  <si>
    <t>(51) 3264-2815</t>
  </si>
  <si>
    <t>Av. Otto Niemeyer, 1140 - Tristeza, Porto Alegre - RS, 91900-240</t>
  </si>
  <si>
    <t>vonaroma@yahoo.com.br</t>
  </si>
  <si>
    <t>Emporio 471</t>
  </si>
  <si>
    <t>(51) 4061-3338</t>
  </si>
  <si>
    <t>R. Felipe Camarão, 583 - Rio Branco, Porto Alegre - RS, 90035-141</t>
  </si>
  <si>
    <t>contato@emporio471.com.br</t>
  </si>
  <si>
    <t>Empório Mediterrâneo</t>
  </si>
  <si>
    <t>(51) 3346-6087</t>
  </si>
  <si>
    <t>R. Dinarte Ribeiro, 148 - Moinhos de Vento, Porto Alegre - RS, 90570-050</t>
  </si>
  <si>
    <t>Empório Brasil</t>
  </si>
  <si>
    <t>(51) 3379-1900</t>
  </si>
  <si>
    <t>Av. Dr. Nilo Peçanha, 2364 - loja 03 a 08 - Boa Vista, Porto Alegre - RS, 91330-001</t>
  </si>
  <si>
    <t>Empório Kalamata</t>
  </si>
  <si>
    <t>(51) 3737-3091</t>
  </si>
  <si>
    <t>R. Cel. Bordini, 28 - Auxiliadora, Porto Alegre - RS, 90440-002</t>
  </si>
  <si>
    <t>emporiokalamata@gmail.com</t>
  </si>
  <si>
    <t>Empório Santa Fé</t>
  </si>
  <si>
    <t>(51) 3377-8112 / 51 83444558</t>
  </si>
  <si>
    <t>Rua La Plata, 576 - Jardim Botânico, Porto Alegre - RS, 90670-040</t>
  </si>
  <si>
    <t>Vê Moinhos - Empório e Restaurante Vegano</t>
  </si>
  <si>
    <t>(51) 4061-6665</t>
  </si>
  <si>
    <t>R. Marquês do Pombal, 369 - Moinhos de Vento, Porto Alegre - RS, 90540-001</t>
  </si>
  <si>
    <t>Rua: Dinarte Ribeiro, 148 - Loja: 03 Bairro: Moinho de Ventos Porto Alegre/RS</t>
  </si>
  <si>
    <t>Armazem dos Importados</t>
  </si>
  <si>
    <t>Jonathan</t>
  </si>
  <si>
    <t>Rua Padre Chagas, 167 / Bairro Moinhos de Vento Porto Alegre | RS</t>
  </si>
  <si>
    <t>compras@armazemdosimportados.com.br</t>
  </si>
  <si>
    <t>Porto Alegre RS</t>
  </si>
  <si>
    <t>Divina Bodega</t>
  </si>
  <si>
    <t>Rafael</t>
  </si>
  <si>
    <t>Whatsapp: 51997447087</t>
  </si>
  <si>
    <t>Rafael@divinabodega.com.br</t>
  </si>
  <si>
    <t>https://www.instagram.com/divina.bodega</t>
  </si>
  <si>
    <t>Adega Cais do Porto</t>
  </si>
  <si>
    <t>Whatsapp: 51996801664</t>
  </si>
  <si>
    <t>https://www.instagram.com/adegacaisdoporto</t>
  </si>
  <si>
    <t>Boutique da Colônia - A Loja da Pipa</t>
  </si>
  <si>
    <t>Raquel</t>
  </si>
  <si>
    <t>(51) 996750081</t>
  </si>
  <si>
    <t>Av. Deputado Euclydes Nicolau Kliemann - A Grande, Santa Cruz do Sul - RS, 96835-254</t>
  </si>
  <si>
    <t>Empório 445</t>
  </si>
  <si>
    <t>(55) 3028-0445 (55)  992196000   (55) 999788800</t>
  </si>
  <si>
    <t>Av. N. Sra. das Dores, 445 - Nossa Sra. das Dores, Santa Maria - RS, 97050-531</t>
  </si>
  <si>
    <t>Empório Benegustto</t>
  </si>
  <si>
    <t>(55) 996772869</t>
  </si>
  <si>
    <t>Av. Pref. Evandro Behr, 6380 - Loja 101 - Camobi, Santa Maria - RS, 97110-800</t>
  </si>
  <si>
    <t>contato@benegustto.com.br</t>
  </si>
  <si>
    <t>EMPÓRIO AMADEO</t>
  </si>
  <si>
    <t>(55) 3095-0880</t>
  </si>
  <si>
    <t xml:space="preserve"> BR-287, 2.885 - Patronato, Santa Maria - RS, 97070-150 . Shopping Praça Nova Santa Maria</t>
  </si>
  <si>
    <t>Santo Ângelo</t>
  </si>
  <si>
    <t>Empório Gramado</t>
  </si>
  <si>
    <t>(55) 999257083</t>
  </si>
  <si>
    <t>R. Mal. Floriano, 1246 - Centro, Santo Ângelo - RS, 98801-650</t>
  </si>
  <si>
    <t>Santo Augusto</t>
  </si>
  <si>
    <t>Cafundó Empório Café</t>
  </si>
  <si>
    <t>(55) 999385552</t>
  </si>
  <si>
    <t>Av. do Comércio, 335 - Centro, Santo Augusto - RS, 98590-000</t>
  </si>
  <si>
    <t>cafundoemporiocafe@gmail.com</t>
  </si>
  <si>
    <t>São Bento</t>
  </si>
  <si>
    <t>Casa do Queijo Buona Tavola</t>
  </si>
  <si>
    <t>(54) 3451-3288</t>
  </si>
  <si>
    <t>R. 13 de Maio, 822 - São Bento, Centro - RS, 95700-058</t>
  </si>
  <si>
    <t>São Gabriel</t>
  </si>
  <si>
    <t>Empório 86</t>
  </si>
  <si>
    <t>Carlos</t>
  </si>
  <si>
    <t>(55) 999099796</t>
  </si>
  <si>
    <t>R. Cel Tristão Pinto, 328 - Centro, São Gabriel - RS, 97300-214</t>
  </si>
  <si>
    <t>São Joaquim - SC</t>
  </si>
  <si>
    <t>(49) 3233-0824 49 991195518</t>
  </si>
  <si>
    <t>R. Ismael Nunes, 07, São Joaquim - SC, 88600-000</t>
  </si>
  <si>
    <t>casadovinhomatriz@gmail.com</t>
  </si>
  <si>
    <t>São José - SC</t>
  </si>
  <si>
    <t>Espaço Prime Comércio de Bebidas e Delicatessen</t>
  </si>
  <si>
    <t>(48) 3035-6445</t>
  </si>
  <si>
    <t>Av. Gov. Jorge Lacerda, 920 - Campinas, São José - SC, 88101-420</t>
  </si>
  <si>
    <t>São José do Rio Preto SP (Mar &amp; Rio Pescados)</t>
  </si>
  <si>
    <t>Mar e Rio Pescados</t>
  </si>
  <si>
    <t>Whatsapp: 1735127300 / Loja Zona Sul (17) 981900214</t>
  </si>
  <si>
    <t>https://www.instagram.com/mareriopescados/</t>
  </si>
  <si>
    <t>São José dos Campos SP</t>
  </si>
  <si>
    <t>Vinhos de Bicicleta</t>
  </si>
  <si>
    <t>Whatsapp: 12982028789</t>
  </si>
  <si>
    <t>https://www.instagram.com/vinhosdebicicleta/</t>
  </si>
  <si>
    <t>São Paulo - SP</t>
  </si>
  <si>
    <t>Empório Quatro Estrelas</t>
  </si>
  <si>
    <t>Bruna Villar (11) 957750104</t>
  </si>
  <si>
    <t>11 961871097</t>
  </si>
  <si>
    <t>Rua: Herbart, 47 box 104 Lapa - São PauloCCEP: 05072-030</t>
  </si>
  <si>
    <t>bruna@emporioquatroestrelas.com.br</t>
  </si>
  <si>
    <t>Empório Santa Maria</t>
  </si>
  <si>
    <t>(11) 3706-5211 e (11) 3706-5210</t>
  </si>
  <si>
    <t>A. Cidade Jardim, 790 - Jd. Paulistano</t>
  </si>
  <si>
    <t>Vinhos E Azeites / Vinum</t>
  </si>
  <si>
    <t>Fabiane Farina</t>
  </si>
  <si>
    <t>55 (11) 4326-1195 / 945107615</t>
  </si>
  <si>
    <t>Centro Comercial, na Calçada das Hortensias, 172 - CEP 06453-017
Alphaville, Barueri, São Paulo</t>
  </si>
  <si>
    <t>fabianefarina@vinhoseazeites.com.br</t>
  </si>
  <si>
    <t>www.vinhoseazeites.com.br</t>
  </si>
  <si>
    <t>São Paulo – SP</t>
  </si>
  <si>
    <t>Vinho_a2</t>
  </si>
  <si>
    <t>Whatsapp: 11989890819</t>
  </si>
  <si>
    <t>R. Inácio Borba, 635 - Chácara Santo Antônio</t>
  </si>
  <si>
    <t>comercial@vinhoa2.com.br</t>
  </si>
  <si>
    <t>https://www.instagram.com/vinho_a2</t>
  </si>
  <si>
    <t>Box do Vinho</t>
  </si>
  <si>
    <t>Whatsapp: (11) 96072-7071</t>
  </si>
  <si>
    <t>https://www.instagram.com/boxdovinho</t>
  </si>
  <si>
    <t>Seu Meliê</t>
  </si>
  <si>
    <t>Whatsapp: 11976257828</t>
  </si>
  <si>
    <t>https://www.instagram.com/seumelie</t>
  </si>
  <si>
    <t>São Paulo, SP</t>
  </si>
  <si>
    <t>Empório Mercantil</t>
  </si>
  <si>
    <t>(11) 3813-2929 Whats(11) 947097265</t>
  </si>
  <si>
    <t>Rua dos Pinheiros, 1.174 - São Paulo, SP</t>
  </si>
  <si>
    <t>contato@emporiomercantil.com.br</t>
  </si>
  <si>
    <t>Puro Chile Vinhos e Azeites - Lagoa da Conceição</t>
  </si>
  <si>
    <t>Kamal Said</t>
  </si>
  <si>
    <t xml:space="preserve"> (48) 991941803</t>
  </si>
  <si>
    <t>R. Manoel Severino de Oliveira, 653 - Loja 08 - Lagoa da Conceição, Florianópolis - SC, 88062-120</t>
  </si>
  <si>
    <t>contato@purochile.com.br</t>
  </si>
  <si>
    <t>só drink??</t>
  </si>
  <si>
    <t>SmokeDrink itapema</t>
  </si>
  <si>
    <t>(47) 3264-1372 (47) 996563607</t>
  </si>
  <si>
    <t>Av. Nereu Ramos, 360 - Centro, Itapema - SC, 88220-000</t>
  </si>
  <si>
    <t>contato@smokedrink.com.br</t>
  </si>
  <si>
    <t>Teutônia</t>
  </si>
  <si>
    <t>Raízes Empório e Arte</t>
  </si>
  <si>
    <t>(51) 3762-2174</t>
  </si>
  <si>
    <t>Av. Um Leste, 51 - Languiru, Teutônia - RS, 95890-000</t>
  </si>
  <si>
    <t>Torres</t>
  </si>
  <si>
    <t>G&amp;O - Boutique Gourmet / CNPJ 27.821.751/0001-25</t>
  </si>
  <si>
    <t xml:space="preserve"> (51) 9 97193703</t>
  </si>
  <si>
    <t xml:space="preserve">Av. General Osório 146 Loja 03 - Centro - Torres-RS </t>
  </si>
  <si>
    <t>contato@gyolager.com.br</t>
  </si>
  <si>
    <t>Uruguaiana</t>
  </si>
  <si>
    <t>Emporio Rechine</t>
  </si>
  <si>
    <t>(55) 984726976</t>
  </si>
  <si>
    <t>R. Gen. Hipólito, 4247 - São João, Uruguaiana - RS, 97502-469</t>
  </si>
  <si>
    <t>Vacaria</t>
  </si>
  <si>
    <t>Spaccio RAR - Industria</t>
  </si>
  <si>
    <t>(54) 3231-4700</t>
  </si>
  <si>
    <t>Rod BR 116 Km33, s/n - Zona Rural - Distrito Industrial, Vacaria - RS, 95200-000</t>
  </si>
  <si>
    <t>contato@rar.ind.br</t>
  </si>
  <si>
    <t>Enoteca Vacaria</t>
  </si>
  <si>
    <t>Whatsapp: 5435121312</t>
  </si>
  <si>
    <t>https://www.instagram.com/enotecavacaria</t>
  </si>
  <si>
    <t>Viamão</t>
  </si>
  <si>
    <t>VinhosWeb Comércio de Bebidas e Alimentos Ltda.</t>
  </si>
  <si>
    <t>(51) 3446-8178</t>
  </si>
  <si>
    <t>R. Santa Isabel, 83 - Santa Isabel, Viamão - RS, 94480-400</t>
  </si>
  <si>
    <t>vinhosweb@vinhosweb.com.br</t>
  </si>
  <si>
    <t>Wein Haus - Vinhos Nacionais e Importados</t>
  </si>
  <si>
    <t>Ilário</t>
  </si>
  <si>
    <t>51 37113665 / 51 984166407</t>
  </si>
  <si>
    <t xml:space="preserve">Av. João Pessoa 895 </t>
  </si>
  <si>
    <t>weinhaus@weinhaus.com.br</t>
  </si>
  <si>
    <t>Curitiba - PR</t>
  </si>
  <si>
    <t>Empório Winiarski</t>
  </si>
  <si>
    <t>Edson 41 99564 1780</t>
  </si>
  <si>
    <t>(41) 3079-3330 / (41) 3339-2979 / W 41999043788</t>
  </si>
  <si>
    <t>R. Francisco Rocha, 1944 - Bigorrilho, Curitiba - PR CEP 80710-540</t>
  </si>
  <si>
    <t>contato@emporiowiniarski.com.br</t>
  </si>
  <si>
    <t xml:space="preserve">Santa Cruz do Sul </t>
  </si>
  <si>
    <t>Plus Adega e Tabacaria</t>
  </si>
  <si>
    <t>(51) 99632-1339</t>
  </si>
  <si>
    <t>djdistribuidoraltda@outlook.com</t>
  </si>
  <si>
    <t xml:space="preserve"> </t>
  </si>
  <si>
    <t xml:space="preserve">   Boa tarde! Gostaria saber como posso fazer contato para apresentar a Vinícola que estou representado, pois agora além da Lagar Terra Pampa estou trabalhando com as Vinícolas Cerros de Gaya e Cordilheira da Sant`Ana e estamos em negociação com mais uma Lagar.</t>
  </si>
  <si>
    <t>Priorisar Cordilheira - Gramado / Canela - Rio Grande / Pelotas / Minas - RJ - São Paulo  (ribeirão) Goias</t>
  </si>
  <si>
    <t>Sra. Elaine, boa tarde! Tudo certo? Estou enviando a apresentação da Vinícola que estou representado, pois agora além da Lagar Terra Pampa tenho a Vinícolas Cordilheira da Sant`Ana e estamos em negociação com mais uma Lagar e mais uma Vinícola, tão logo seja contretizado irei disponibilizar mais informações.</t>
  </si>
  <si>
    <t>Boa tarde! Gostaria saber como posso fazer contato com a pessoa responsável por compras, para poder apresentar as Vinícolas que estou representado, como também a Lagar Terra Pampa com nosso azeite de oliva. Fico no seu aguardo. Desde já agradeço sua atenção. Eduardo</t>
  </si>
  <si>
    <t>Boa tarde! Represento no momento duas Vinícolas a Cerros de Gaya e a Cordilheira de Sant`Ana, bem como a Lagar Terra Pampa e gostaria de sua autorização para o envio dos nossos e-books onde apresentamos nossos vinhos e nossos azeites. Desde já agradeço sua atenção. Att. Eduardo</t>
  </si>
  <si>
    <t>Bom dia! 
Conforme contato pelo Instagram, estou enviando nosso portfólio, apresentamos as vinícolas Cordilheira da Sant`Ana e a Cerros de Gaya, junto também os azeites da Lagar Azeites do Pampa. Fico a sua disposição para conversarmos a respeito. Desde já agradeço sua atenção. Att. Eduardo</t>
  </si>
  <si>
    <t>País</t>
  </si>
  <si>
    <t>Carta de Vinhos da DuduVinhos</t>
  </si>
  <si>
    <t xml:space="preserve">Caixa </t>
  </si>
  <si>
    <t>Valor Venda</t>
  </si>
  <si>
    <t>Valor compra</t>
  </si>
  <si>
    <t>Pessoa Juridica</t>
  </si>
  <si>
    <t>Pessoa Fisica</t>
  </si>
  <si>
    <t>Tabela Distribuidora</t>
  </si>
  <si>
    <t>Vinhos ANDES GROWERS</t>
  </si>
  <si>
    <t>com und.</t>
  </si>
  <si>
    <t>Distri. 10% com.</t>
  </si>
  <si>
    <t>Para Revender</t>
  </si>
  <si>
    <t>Venda com 30%</t>
  </si>
  <si>
    <t>Venda com 60%</t>
  </si>
  <si>
    <t>AR</t>
  </si>
  <si>
    <t>Chikiyam Chardonnay 2019 750 ml</t>
  </si>
  <si>
    <t>Chikiyam Malbec Rosé 2019 750 ml</t>
  </si>
  <si>
    <t>Chikiyam Malbec 2019 750 ml</t>
  </si>
  <si>
    <t>Chikiyam Petit Verdot 2019 750 ml</t>
  </si>
  <si>
    <t>Chikiyam  Syrah 2019 750 ml</t>
  </si>
  <si>
    <t>Chikiyam Red Blend 2019 750 ml</t>
  </si>
  <si>
    <t>Vinhos EULEN</t>
  </si>
  <si>
    <t>Eulen Gran Reserva Família Cabernet Sauvignon 2014 750 ml</t>
  </si>
  <si>
    <t>Eulen Gran Reserva Família Malbec 2014 750 ml</t>
  </si>
  <si>
    <t>Eulen Identidad Torrontés 2017 750 ml</t>
  </si>
  <si>
    <t>Eulen Identidad Malbec 2017 750 ml</t>
  </si>
  <si>
    <t>Eulen Identidad Cabernet Sauvignon 2017 750 ml</t>
  </si>
  <si>
    <t>Vinhos BRESESTI</t>
  </si>
  <si>
    <t>UY</t>
  </si>
  <si>
    <t>Bresesti Linha Hist. Sauv. Blanc 2019 750 ml</t>
  </si>
  <si>
    <t>Bresesti Linha Hist. Cab. Franc rosé 2019 750 ml</t>
  </si>
  <si>
    <t>Bresesti Linha Hist. Cab. Sauvignon 2018 750 ml</t>
  </si>
  <si>
    <t>Bresesti Linha Hist. Merlot-tannat 2018 750 ml</t>
  </si>
  <si>
    <t>Bresesti Pequeñas Colecciones Arinarnoa 2017 750ml</t>
  </si>
  <si>
    <t>Bresesti Pequeñas Colecciones Cab. Franc 2017 750ml</t>
  </si>
  <si>
    <t>Bresesti Pequeñas Colecciones Cab. Sauv 2017 750ml</t>
  </si>
  <si>
    <t>Bresesti Pequeñas Colecciones Tannat 2017 750ml</t>
  </si>
  <si>
    <t>Bresesti Tannat Premium 2017 750ml</t>
  </si>
  <si>
    <t>Vinhos BUENO</t>
  </si>
  <si>
    <t>RS</t>
  </si>
  <si>
    <t xml:space="preserve">Espumante Brut - VIC </t>
  </si>
  <si>
    <t xml:space="preserve">Vinho Bueno Moments VIN - Cabernet Sauvignon </t>
  </si>
  <si>
    <t>Vinho Bueno Moments VIN - Rosé</t>
  </si>
  <si>
    <t xml:space="preserve">Espumante Bueno Bellavista Desiree Brut Rosé </t>
  </si>
  <si>
    <t>Espumante Bueno Bellavista Desirée Brut Blanc de Noir</t>
  </si>
  <si>
    <t>Vinho Bueno Bellavista Sauvignon Blanc - Safra 2020</t>
  </si>
  <si>
    <t xml:space="preserve">Vinho Bueno Bellavista Pinot Noir - Safra 2018 </t>
  </si>
  <si>
    <t>Vinho Bueno Paralelo 31 - GRAN RESERVA 2018</t>
  </si>
  <si>
    <t xml:space="preserve">Espumante Bueno Cuvée Prestige Brut </t>
  </si>
  <si>
    <t>Vinho Bueno Anima 2015 750ml</t>
  </si>
  <si>
    <t>Bueno Brunello</t>
  </si>
  <si>
    <t>Bueno La Valleta</t>
  </si>
  <si>
    <t>Espumantes CAZZARI</t>
  </si>
  <si>
    <t>Espumante La cazzari Brut Branco 750 ml</t>
  </si>
  <si>
    <t>Espumante La cazzari Brut Rose 750 ml</t>
  </si>
  <si>
    <t>Espumante Cazzari Moscatel 750 ml</t>
  </si>
  <si>
    <t>Espumante My Winery 01 Brut 750ml</t>
  </si>
  <si>
    <t>Vinhos SANTA CAROLINA</t>
  </si>
  <si>
    <t>CHI</t>
  </si>
  <si>
    <t>Reservado Santa Carolina Malbec</t>
  </si>
  <si>
    <t>Reservado Santa Carilona Merlot</t>
  </si>
  <si>
    <t>Reservado Santa Carilona Cabernet S</t>
  </si>
  <si>
    <t>Reservado Santa Carilona Carmenere</t>
  </si>
  <si>
    <t>Reservado Santa Carilona Rose</t>
  </si>
  <si>
    <t>Reservado Santa Carilona Chardonnay</t>
  </si>
  <si>
    <t>Antares Carmenere</t>
  </si>
  <si>
    <t>BR</t>
  </si>
  <si>
    <t>Cachaça Extrapremium Cabaré</t>
  </si>
  <si>
    <t>Limonccello</t>
  </si>
  <si>
    <t>Vinhos Odfjell</t>
  </si>
  <si>
    <t>La Playa Cabernet Sauvignon</t>
  </si>
  <si>
    <t>La Playa Cabernet Carmenere</t>
  </si>
  <si>
    <t>Ancla Reserva Cabernet Sauvignon</t>
  </si>
  <si>
    <t>Ancla Gran Reserva Cabernet Sauvignon</t>
  </si>
  <si>
    <t>Ancla Gran Reserva Carmenere</t>
  </si>
  <si>
    <t>Vinhos BATALHA</t>
  </si>
  <si>
    <t>Vinho Batalha Assemblagem Bag 3 litros</t>
  </si>
  <si>
    <t xml:space="preserve">Vinho Batalha Merlot </t>
  </si>
  <si>
    <t xml:space="preserve">Vinho Batalha Cabernet Sauvignon </t>
  </si>
  <si>
    <t xml:space="preserve">Vinho Batalha Tannat </t>
  </si>
  <si>
    <t xml:space="preserve">Vinho Batalha Pinot Noir Rosê 2019 </t>
  </si>
  <si>
    <t xml:space="preserve">Vinho Batalha Cabernet Sauvignon Premium </t>
  </si>
  <si>
    <t xml:space="preserve">Espumante Batalha Nature Champenoise </t>
  </si>
  <si>
    <t>Vinho Batalha Chardonnay</t>
  </si>
  <si>
    <t xml:space="preserve">Vinho Batalha Ideologia Cabernet Franc </t>
  </si>
  <si>
    <t>Bag Boscatto</t>
  </si>
  <si>
    <t>Vinhos VALDUGA</t>
  </si>
  <si>
    <t>Valduga Surlie Branco</t>
  </si>
  <si>
    <t>Valduga Surlie Rose</t>
  </si>
  <si>
    <t>Valduga Terroir Cabernet Franc</t>
  </si>
  <si>
    <t>Valduga Brabndy 15 anos</t>
  </si>
  <si>
    <t xml:space="preserve">Gran Reserva Chardonnay </t>
  </si>
  <si>
    <t>Valduga Liquoroso</t>
  </si>
  <si>
    <t>Vinhos CASA SILVA</t>
  </si>
  <si>
    <t>Casa Silva Santa Tierra Carmenere</t>
  </si>
  <si>
    <t>Casa Silva Santa Tierra Cabernet</t>
  </si>
  <si>
    <t>Casa Silva Coleccion Carmenere</t>
  </si>
  <si>
    <t>Casa Silva Coleccion Cabernet</t>
  </si>
  <si>
    <t>Casa Silva Reserva Carmenere</t>
  </si>
  <si>
    <t>Casa Silva Reserva Cabernet</t>
  </si>
  <si>
    <t>Casa Silva Gran Reserva Carmenere</t>
  </si>
  <si>
    <t>Casa Silva Gran Reserva Cabernet</t>
  </si>
  <si>
    <t>Vinhos Guatambu</t>
  </si>
  <si>
    <t>Guatambu Lendas do Pampa Cabernet Sauvignon</t>
  </si>
  <si>
    <t>Guatambu Lendas do Pampa Cabernet Tannat</t>
  </si>
  <si>
    <t>Guatambu Lendas do Pampa Tempranillo</t>
  </si>
  <si>
    <t>Guatambu Lendas do Pampa Épico</t>
  </si>
  <si>
    <t xml:space="preserve">Guatambu Rose Luar do Pampa </t>
  </si>
  <si>
    <t>Guatambu Espumante Nature</t>
  </si>
  <si>
    <t xml:space="preserve">Vinhos Freixenet </t>
  </si>
  <si>
    <t>ESP</t>
  </si>
  <si>
    <t>Freixenet Cordon Negro</t>
  </si>
  <si>
    <t>Freixenet Carta Nevada</t>
  </si>
  <si>
    <t>Freixenet Cordon Rosado</t>
  </si>
  <si>
    <t>Freixenet Ice Rose Demi Sec</t>
  </si>
  <si>
    <t>Freixenet Mia Sweet</t>
  </si>
  <si>
    <t>Freixenet Mia Pink (moscato)</t>
  </si>
  <si>
    <t xml:space="preserve">Freixenet ITALIAN ROSE </t>
  </si>
  <si>
    <t>Freixenet PRO SECCO</t>
  </si>
  <si>
    <t>Freixenet Carta Nevada 200 ml</t>
  </si>
  <si>
    <t>Vinho Demi Sec Mia Freixenet Rose</t>
  </si>
  <si>
    <t>Freixenet Extra Brut Ar</t>
  </si>
  <si>
    <t>Solar Viejo Tempranillo Rioja</t>
  </si>
  <si>
    <t>Prazos:</t>
  </si>
  <si>
    <t>Pedidos até R$ 1000,00 Boletos até 21 dias</t>
  </si>
  <si>
    <t>Pedidos entre R$ 1000,00 e R$ 2500,00  Boletos até 45 dias</t>
  </si>
  <si>
    <t xml:space="preserve">Pedidos maiores que R$ 2500,00 até 60 dias </t>
  </si>
  <si>
    <t>Pedido Mínimo: R$ 500,00 para frete CIF</t>
  </si>
  <si>
    <t>Pedido Mínimo: R$ 50,00 para frete FOB</t>
  </si>
  <si>
    <t>3 Primeiros pedidos A vista</t>
  </si>
  <si>
    <t>Frete FOB</t>
  </si>
  <si>
    <t>Licoroso</t>
  </si>
  <si>
    <t>Escritório</t>
  </si>
  <si>
    <t>Equipe</t>
  </si>
  <si>
    <t>Agudo</t>
  </si>
  <si>
    <t>Oficina 952 Arquitetura e Engenharia</t>
  </si>
  <si>
    <t>Arno Bräunig</t>
  </si>
  <si>
    <t>(55) 91534207</t>
  </si>
  <si>
    <t>arno.braunig@hotmail.com</t>
  </si>
  <si>
    <t>Alegrete</t>
  </si>
  <si>
    <t>Arquiteto e Urbanista na Prefeitura Municipal de Alegrete</t>
  </si>
  <si>
    <t>DANIELI POZZEBON</t>
  </si>
  <si>
    <t>danielipozzebon@gmail.com</t>
  </si>
  <si>
    <t>Anta Gorda</t>
  </si>
  <si>
    <t>Natanael Dametto</t>
  </si>
  <si>
    <t>(51) 997086242</t>
  </si>
  <si>
    <t>Estrada Borghetto interior Anta Gorda - RS 95980-000</t>
  </si>
  <si>
    <t>Inovar Arquitetura e Urbanismo</t>
  </si>
  <si>
    <t>(51) 999511145 / (51)9740.2042</t>
  </si>
  <si>
    <t>Rua Felipe Diefenbach, 383, sala 01</t>
  </si>
  <si>
    <t>inovar.arq@gmail.com</t>
  </si>
  <si>
    <t>Arroio do Meio</t>
  </si>
  <si>
    <t>Arquiteto Adalberto de Oliveira</t>
  </si>
  <si>
    <t xml:space="preserve"> Adalberto de Oliveira</t>
  </si>
  <si>
    <t>(51) 998820362</t>
  </si>
  <si>
    <t>Rua Jacob A Friedrich, 153</t>
  </si>
  <si>
    <t>aoliveira@netgaucha.com.br</t>
  </si>
  <si>
    <t>Arquitetura e Urbanismo – Univates</t>
  </si>
  <si>
    <t>Janaína Ruppel</t>
  </si>
  <si>
    <t>Catiane Giovanella arquitetura+interiores</t>
  </si>
  <si>
    <t>Catiane Giovanella</t>
  </si>
  <si>
    <t>(51) 998082627</t>
  </si>
  <si>
    <t>cgiovanella.arquitetura@gmail.com</t>
  </si>
  <si>
    <t>HAUS47 arquitetura+engenharia</t>
  </si>
  <si>
    <t>Arquiteta e Urbanista Thaís Lohmann e o Engenheiro Civil Aldir De Bona</t>
  </si>
  <si>
    <t>(51) 996589169</t>
  </si>
  <si>
    <t xml:space="preserve">Rua São José </t>
  </si>
  <si>
    <t>contatoh47@gmail.com</t>
  </si>
  <si>
    <t>Panitz Maquetes Arquitetônicas</t>
  </si>
  <si>
    <t>Eduardo Panitz</t>
  </si>
  <si>
    <t>Rua Nicolau Kaeffer 240</t>
  </si>
  <si>
    <t>panitzmaquetes@gmail.com</t>
  </si>
  <si>
    <t>Projetare</t>
  </si>
  <si>
    <t>Fernanda Figueiredo</t>
  </si>
  <si>
    <t>Rua São João Nº15 / Sala 205 Centro</t>
  </si>
  <si>
    <t>Vitória G. Krey</t>
  </si>
  <si>
    <t>Arroio do Tigre</t>
  </si>
  <si>
    <t>Maria Luisa Schuster Arquitetura e Interiores</t>
  </si>
  <si>
    <t>Maria Luisa Schuster</t>
  </si>
  <si>
    <t>(51) 997966234</t>
  </si>
  <si>
    <t>arq.mluisa@gmail.com</t>
  </si>
  <si>
    <t>Arroio Grande</t>
  </si>
  <si>
    <t>Arquiteta e Urbanista da empresa Embaúba Arquitetura e Paisagismo</t>
  </si>
  <si>
    <t>Carolina Albuquerque</t>
  </si>
  <si>
    <t>carol_canhada@hotmail.com</t>
  </si>
  <si>
    <t>Arvorezinha</t>
  </si>
  <si>
    <t>Michele Maczkoski</t>
  </si>
  <si>
    <t>Bagé</t>
  </si>
  <si>
    <t>Arquiteta e Urbanista| Marketing Digital | Gestão Empresarial</t>
  </si>
  <si>
    <t>Arq. Kamilla Ferreira</t>
  </si>
  <si>
    <t>53 991427844</t>
  </si>
  <si>
    <t>kamilla-ferreira@hotmail.com</t>
  </si>
  <si>
    <t>Arquiteta Urbanista na Dual Archi Arquitetura e Urbanismo</t>
  </si>
  <si>
    <t>Jassana Pozza</t>
  </si>
  <si>
    <t>arq.jassana@gmail.com</t>
  </si>
  <si>
    <t>Bom Principio</t>
  </si>
  <si>
    <t>Arq. Cristiane Rauber</t>
  </si>
  <si>
    <r>
      <t xml:space="preserve">Arq. Cristiane Rauber </t>
    </r>
    <r>
      <rPr>
        <sz val="11"/>
        <color rgb="FFFF0000"/>
        <rFont val="Calibri"/>
        <family val="2"/>
        <scheme val="minor"/>
      </rPr>
      <t>arq.cristianerauber@hotmail.com.br</t>
    </r>
  </si>
  <si>
    <t>51-998257259</t>
  </si>
  <si>
    <t>Bom Princípio</t>
  </si>
  <si>
    <t>Arquiteta Márcia Torres Steffen</t>
  </si>
  <si>
    <r>
      <t xml:space="preserve">Márcia Torres Steffen </t>
    </r>
    <r>
      <rPr>
        <sz val="11"/>
        <color rgb="FFFF0000"/>
        <rFont val="Calibri"/>
        <family val="2"/>
        <scheme val="minor"/>
      </rPr>
      <t>marciastorres@brturbo.com.br</t>
    </r>
  </si>
  <si>
    <t xml:space="preserve">(51) 36341626 - 99885123 </t>
  </si>
  <si>
    <t xml:space="preserve">Rua Jacob Schommer </t>
  </si>
  <si>
    <t>Kely Hoff Arquitetura</t>
  </si>
  <si>
    <t>Kely Regina Hoff</t>
  </si>
  <si>
    <t>(51) 998264872</t>
  </si>
  <si>
    <t>Rua Santa Catarina, 165 - Morro Tico Tico</t>
  </si>
  <si>
    <t>kelyhoff@hotmail.com</t>
  </si>
  <si>
    <t>Cachoeira do Sul</t>
  </si>
  <si>
    <t>MS studio - arquitetura + interiores</t>
  </si>
  <si>
    <t>Arquitetas e urbanistas Carine Maydana e Larissa Souza</t>
  </si>
  <si>
    <t>(51) 3724-1421</t>
  </si>
  <si>
    <t>Rua General Câmara 982, Sala 604 / Cachoeira do Sul</t>
  </si>
  <si>
    <t>contato@msstudio.arq.br</t>
  </si>
  <si>
    <t>Andressa Pereira Arquitetura . Urbanismo . Interiores</t>
  </si>
  <si>
    <t>Andressa Pereira</t>
  </si>
  <si>
    <t>(51) 3722-1545 / 995840080</t>
  </si>
  <si>
    <t>Av. Brasil n° 471</t>
  </si>
  <si>
    <t>Arquiteta e Urbanista na empresa Bianca da Cunha Nunes - Arquitetura e Urbanismo</t>
  </si>
  <si>
    <t>Arq. Bianca Cunha Nunes</t>
  </si>
  <si>
    <t>(51) 989376794</t>
  </si>
  <si>
    <t>bicunha@hotmail.com; arquitetura.biancanunes@gmail.com</t>
  </si>
  <si>
    <t>Arquiteta e Urbanista Paula Schmidt</t>
  </si>
  <si>
    <t>Paula Schmidt</t>
  </si>
  <si>
    <t>(51) 996145633</t>
  </si>
  <si>
    <t>Rodovia BR 153, KM 377 | Nº55</t>
  </si>
  <si>
    <t>paula.schmidt@outlook.com</t>
  </si>
  <si>
    <t>Arquitetura e Urbanismo - UNISC</t>
  </si>
  <si>
    <t>Mateus Loreto</t>
  </si>
  <si>
    <t>CB Arquitetura I Urbanismo I Interiores</t>
  </si>
  <si>
    <t>Bruna de Castro</t>
  </si>
  <si>
    <t>51 996081731</t>
  </si>
  <si>
    <t>Rua Sete de Setembro, nº 1352, (Galeria da sete - sala 05)</t>
  </si>
  <si>
    <t xml:space="preserve">bruna_decastro_bulsing@hotmail.com </t>
  </si>
  <si>
    <t>Cris Plautz Arquitetura</t>
  </si>
  <si>
    <t>Cris Lawall Plautz</t>
  </si>
  <si>
    <t>(51) 998831737</t>
  </si>
  <si>
    <t>Rua Senador Pinheiro Machado, 1020 sala 102</t>
  </si>
  <si>
    <t>crisplautz@hotmail.com</t>
  </si>
  <si>
    <t>Escritório de Arquitetura e Urbanismo</t>
  </si>
  <si>
    <t>Vagner Castro</t>
  </si>
  <si>
    <t>(51) 995613869</t>
  </si>
  <si>
    <t>Cachoeira do Sul / rua francisco josé Moura 475</t>
  </si>
  <si>
    <t>vagnercastro.arq@gmail.com</t>
  </si>
  <si>
    <t>Jéssica Colbeich - Arquiteta e Urbanista</t>
  </si>
  <si>
    <t>Jéssica Colbeich</t>
  </si>
  <si>
    <t>(51) 983111288</t>
  </si>
  <si>
    <t>Antonio Pereira Fortes n° 40</t>
  </si>
  <si>
    <t>jessicacolbeich@gmail.com</t>
  </si>
  <si>
    <t>oBrA Arquitetura Express</t>
  </si>
  <si>
    <t>Bruna Müller</t>
  </si>
  <si>
    <t>(51) 996111480</t>
  </si>
  <si>
    <t>arq.brunamuller@gmail.com</t>
  </si>
  <si>
    <t>König &amp; Herzog arquitetura</t>
  </si>
  <si>
    <r>
      <t xml:space="preserve">Arq. Thiele König / Arq. Mariana Herzog </t>
    </r>
    <r>
      <rPr>
        <sz val="11"/>
        <color rgb="FFFF0000"/>
        <rFont val="Calibri"/>
        <family val="2"/>
        <scheme val="minor"/>
      </rPr>
      <t>arquitetura@konigherzorg.com.br</t>
    </r>
  </si>
  <si>
    <t>51-30417322</t>
  </si>
  <si>
    <t>Bittencourt Arquitetura</t>
  </si>
  <si>
    <t>Kleber Bittencourt</t>
  </si>
  <si>
    <t>(51) 3671-4916</t>
  </si>
  <si>
    <t>Antônio José Centeno 570</t>
  </si>
  <si>
    <t xml:space="preserve">kleber@bittencourtarquitetura.com.br  </t>
  </si>
  <si>
    <t>Danelon - Arquitetura &amp; Engenharia</t>
  </si>
  <si>
    <t>Mauricio Danelon</t>
  </si>
  <si>
    <t xml:space="preserve">(51) 981598135 </t>
  </si>
  <si>
    <t>Av. Antônio Duro, 649 - Centro</t>
  </si>
  <si>
    <t>mmdanelon@outlook.com</t>
  </si>
  <si>
    <t>Kruger Arquitetura</t>
  </si>
  <si>
    <t>Gisela Kruger</t>
  </si>
  <si>
    <t xml:space="preserve">(51) 998539298 / (51) 3671-4732 </t>
  </si>
  <si>
    <t xml:space="preserve">Rua Cristal, 1030 / Viégas </t>
  </si>
  <si>
    <t xml:space="preserve">arq.gisela@hotmail.com </t>
  </si>
  <si>
    <t>Arquiteto Vilson Tiago Schnorenberger</t>
  </si>
  <si>
    <t>Arq. Vilson Tiago Schnorenberger</t>
  </si>
  <si>
    <t>(51) 999555501</t>
  </si>
  <si>
    <t>Rua Pedro Canísio Forneck, 394 - Bairro Solar do Campo</t>
  </si>
  <si>
    <t>arq.vilsontiago@hotmail.com</t>
  </si>
  <si>
    <t>Camila Fontes Arquiteta</t>
  </si>
  <si>
    <t>(51) 3597-9371 / 981597111</t>
  </si>
  <si>
    <t xml:space="preserve">Rua João Corrêa, 154     </t>
  </si>
  <si>
    <t>Estudio Laca</t>
  </si>
  <si>
    <t xml:space="preserve">Designer de Interiores Laura Schumacher  </t>
  </si>
  <si>
    <t xml:space="preserve">Av. Pedro Blos, 771 - Sala 1 - F, </t>
  </si>
  <si>
    <t>contato@estudiolaca.com.br</t>
  </si>
  <si>
    <t>Metzler Incorporadora e Arquitetura.</t>
  </si>
  <si>
    <t>METZLER,INCORPORAÇÃO E ARQUITETURA</t>
  </si>
  <si>
    <t>(51) 99826388</t>
  </si>
  <si>
    <t>Av. Adriano Dias 353 salas 13 e 26, Campo-Bom- RS.</t>
  </si>
  <si>
    <t>metzler@sinos.net</t>
  </si>
  <si>
    <t>Candelária</t>
  </si>
  <si>
    <t>AMAISBÊ Arquitetura &amp; Engenharia</t>
  </si>
  <si>
    <t>Alice Hubner / Bianca Rodrigues</t>
  </si>
  <si>
    <t>(51) 996336422</t>
  </si>
  <si>
    <t>Rua 15 de Novembro, 317 - SALA 203</t>
  </si>
  <si>
    <t>arquitetura.engenharia@amaisbe.com.br</t>
  </si>
  <si>
    <t>Arquiteta / Prefeitura Municipal de Candelária</t>
  </si>
  <si>
    <r>
      <t xml:space="preserve">Cássia Pohl </t>
    </r>
    <r>
      <rPr>
        <sz val="11"/>
        <color rgb="FFFF0000"/>
        <rFont val="Calibri"/>
        <family val="2"/>
        <scheme val="minor"/>
      </rPr>
      <t>cassia.arq83@hotmail.com</t>
    </r>
  </si>
  <si>
    <t>Mirada Arquitetura e Design</t>
  </si>
  <si>
    <t>Arq. Giédri Machado</t>
  </si>
  <si>
    <t>(51) 980485959</t>
  </si>
  <si>
    <t>Avenida Pereira Rêgo, 1480 - Sala 504 | DIPLOMATA</t>
  </si>
  <si>
    <t>miradaarquitetura@gmail.com</t>
  </si>
  <si>
    <t>Alexandre Dimer Arquitetura</t>
  </si>
  <si>
    <t>Alexandre Dimer</t>
  </si>
  <si>
    <t>(51) 991238190</t>
  </si>
  <si>
    <t>Rua Julio de castilhos, 103
Bairro Niterói - Canoas</t>
  </si>
  <si>
    <t>alexandre@dimer.arq.br</t>
  </si>
  <si>
    <t>Andressa Barreto Arquitetura e Interiores</t>
  </si>
  <si>
    <t>Andressa Barreto</t>
  </si>
  <si>
    <t>(51) 981195191</t>
  </si>
  <si>
    <t>Rua Quinze de Janeiro, 373/1303 - Canoas</t>
  </si>
  <si>
    <t>andressabarreto.arquitetura@gmail.com</t>
  </si>
  <si>
    <t xml:space="preserve">Canoas </t>
  </si>
  <si>
    <t>Marcelo John Arquitetura e Interiores</t>
  </si>
  <si>
    <t>Arq. Marcelo John / Arq. Gabriel Mazzardo</t>
  </si>
  <si>
    <t xml:space="preserve">51 - 34636077 / 37975115 / 51-998260912 </t>
  </si>
  <si>
    <t>marcelojohn@marcelojohn.com.br; gabrielmazzardo@gabrielmazzardo.com.br???</t>
  </si>
  <si>
    <t>Arquiteta e Urbanista |Professora Arquitetura e Urbanismo | Faculdade São Francisco de Assis | Ftec Faculdades</t>
  </si>
  <si>
    <t>Enaira Hoffmann de Oliveira</t>
  </si>
  <si>
    <t>arq.enaira@gmail.com</t>
  </si>
  <si>
    <t>Arquiteta Juliana Madruga</t>
  </si>
  <si>
    <t>Arq. Juliana Madruga</t>
  </si>
  <si>
    <t>51 995707896</t>
  </si>
  <si>
    <t>Avenida Inconfidência, 650</t>
  </si>
  <si>
    <t>projetos@arqjulianamadruga.com</t>
  </si>
  <si>
    <t>Bruna Bonacina_Arquitetura</t>
  </si>
  <si>
    <t>Bruna Bonacina</t>
  </si>
  <si>
    <t>51 991377576</t>
  </si>
  <si>
    <t>brunabonacina.arquitetura@gmail.com</t>
  </si>
  <si>
    <t>Creare Escritório de Arquitetura e Design</t>
  </si>
  <si>
    <t>Angela Dauernheimer Machado</t>
  </si>
  <si>
    <t>(51) 981180259</t>
  </si>
  <si>
    <t>Rua Coronel Vicente</t>
  </si>
  <si>
    <t>angelamdmachado@gmail.com</t>
  </si>
  <si>
    <t>Lívia Würth Arquitetura</t>
  </si>
  <si>
    <r>
      <t xml:space="preserve">Lívia Würth </t>
    </r>
    <r>
      <rPr>
        <sz val="11"/>
        <color rgb="FFFF0000"/>
        <rFont val="Calibri"/>
        <family val="2"/>
        <scheme val="minor"/>
      </rPr>
      <t>livia@lwarquitetura.com.br</t>
    </r>
  </si>
  <si>
    <t>(51) 991079226</t>
  </si>
  <si>
    <t xml:space="preserve">Rua Mathias Velho, 404, Centro 92310-300 Rua Dr. Barcelos, 97 – Bairro Centro  </t>
  </si>
  <si>
    <t>Studio Frame</t>
  </si>
  <si>
    <t>Daniele,Cíntia,Juliana,Ana Kelly</t>
  </si>
  <si>
    <t>(51) 992505478</t>
  </si>
  <si>
    <t>Av. Farroupilha 3811 Sala 501</t>
  </si>
  <si>
    <t>Thiago Pereyra Arquitetura</t>
  </si>
  <si>
    <t>Thiago Pereyra</t>
  </si>
  <si>
    <t>(51) 999744490</t>
  </si>
  <si>
    <t>Rua Prudente de Moraes – 459</t>
  </si>
  <si>
    <t>thiagopereyra.arq@gmail.com</t>
  </si>
  <si>
    <t xml:space="preserve">Capão da Canoa </t>
  </si>
  <si>
    <t>Arquiteto Vinicius Vargas</t>
  </si>
  <si>
    <t>(51) 981393660</t>
  </si>
  <si>
    <t>Rua Sepé, 2611, sala 801</t>
  </si>
  <si>
    <t>viniciusmv@gmail.com</t>
  </si>
  <si>
    <t>Vanguarda - Arquitetura</t>
  </si>
  <si>
    <t>Edison</t>
  </si>
  <si>
    <t>(51) 3502-6056</t>
  </si>
  <si>
    <t>Rua Peri, 1777 - Sala 301 Centro - 95555-000</t>
  </si>
  <si>
    <t>edisoncardoso72@hotmail.com; vanguardaarquiteturars@hotmail.com</t>
  </si>
  <si>
    <t>Capitão</t>
  </si>
  <si>
    <t>My Office Arquitetos</t>
  </si>
  <si>
    <t>Cleica Ziem</t>
  </si>
  <si>
    <t>cleicaziem@yahoo.com.br</t>
  </si>
  <si>
    <t>Carazinho</t>
  </si>
  <si>
    <t>DBMA arquitetura</t>
  </si>
  <si>
    <t>Aliezer de Bona - 54996741798 / Giovani Meira de Andrade 54999485897</t>
  </si>
  <si>
    <t>(54) 99674179</t>
  </si>
  <si>
    <t>Av. Flores da Cunha - 1382, sala 02</t>
  </si>
  <si>
    <t>dbma.arquitetura@gmail.com</t>
  </si>
  <si>
    <t>Diandra Maron arquitetura e urbanismo</t>
  </si>
  <si>
    <t>Diandra Maron</t>
  </si>
  <si>
    <t>diandra.arq@hotmail.com</t>
  </si>
  <si>
    <t>Micael Salvi Arquitetura</t>
  </si>
  <si>
    <t>Micael Salvi</t>
  </si>
  <si>
    <t>(54) 999142537</t>
  </si>
  <si>
    <t>Rua Maurício Cardoso,72, Centro - Sobreloja 01</t>
  </si>
  <si>
    <t>arquiteto.micasalvi@gmail.com</t>
  </si>
  <si>
    <t>Trama Arquitetura &amp; Interiores</t>
  </si>
  <si>
    <t>(54) 3461-5277</t>
  </si>
  <si>
    <t>Rua Rio Branco, 91 - sala 201</t>
  </si>
  <si>
    <t>contato@tramaarquitetura.com.br</t>
  </si>
  <si>
    <t>Arq. Carina Tomazzoni</t>
  </si>
  <si>
    <t>54-999998741 / 34192790</t>
  </si>
  <si>
    <t>carina@carinatomazzoni.com.br</t>
  </si>
  <si>
    <t>Arquiteta Angelisa Favero Benedetti</t>
  </si>
  <si>
    <t>Angelisa Favero Benedetti</t>
  </si>
  <si>
    <t>(54) 91612867</t>
  </si>
  <si>
    <t>Rua Maria Rizzardi,344 / Caxias do Sul</t>
  </si>
  <si>
    <t>Arquiteta e Urbanista</t>
  </si>
  <si>
    <t>Arq. Patrícia Alves</t>
  </si>
  <si>
    <t>patryalves@hotmail.com</t>
  </si>
  <si>
    <t>Arquiteta Pós Graduada em Design Estratégico</t>
  </si>
  <si>
    <t>Diordia Jamille Manera</t>
  </si>
  <si>
    <t>Arquiteto na Elisangela Selau Arquitetura</t>
  </si>
  <si>
    <t>Elisangela Selau</t>
  </si>
  <si>
    <t>elisangelaselauarquitetura@gmail.com</t>
  </si>
  <si>
    <t>Auxiliar de Arquitetura | Censi Fisa</t>
  </si>
  <si>
    <t>Débora Crocoli</t>
  </si>
  <si>
    <t>deborahcrocoli@gmail.com</t>
  </si>
  <si>
    <t>Bárbara Schneider</t>
  </si>
  <si>
    <t>54 991516182</t>
  </si>
  <si>
    <t>barbara.bemore@outlook.com</t>
  </si>
  <si>
    <t>Compradora | Suprimentos | Administradora - COBRA Correntes Transportadoras</t>
  </si>
  <si>
    <t>Viviane Caus</t>
  </si>
  <si>
    <t>vivianecaus@hotmail.com</t>
  </si>
  <si>
    <t>E7 Incorporadora</t>
  </si>
  <si>
    <t>54 996269372 / 54 35348179</t>
  </si>
  <si>
    <t>Avenida Julio de Castilhos 1392 sala 07</t>
  </si>
  <si>
    <t>mc10incorporadora@gmail.com</t>
  </si>
  <si>
    <t xml:space="preserve">Rafael Giacomin </t>
  </si>
  <si>
    <t xml:space="preserve">54 . 96055998 </t>
  </si>
  <si>
    <t>rafael@rgap.com.br</t>
  </si>
  <si>
    <t>Renata Possoli</t>
  </si>
  <si>
    <t>repossoli@hotmail.com</t>
  </si>
  <si>
    <t>Chapecó</t>
  </si>
  <si>
    <t>Fernanda Camargo Arquiteta</t>
  </si>
  <si>
    <t xml:space="preserve">Fernanda Bohns Conforti Camargo             </t>
  </si>
  <si>
    <t>(49) 999125828</t>
  </si>
  <si>
    <t>Itajaiba Morais Mafaldo</t>
  </si>
  <si>
    <t>(51) 3658-1550</t>
  </si>
  <si>
    <t>R. França, 149 - São Miguel</t>
  </si>
  <si>
    <t>Valmor Flores Arquiteto</t>
  </si>
  <si>
    <t>Matheus Beck</t>
  </si>
  <si>
    <t>(51) 3658-1178 / 981010510</t>
  </si>
  <si>
    <t>Núcleo D-67, 736 - Vila Aços Finos Piratini</t>
  </si>
  <si>
    <t>matheus_beck_@hotmail.com</t>
  </si>
  <si>
    <t>Arq. Josi Mocellin</t>
  </si>
  <si>
    <t>Josi Mocellin</t>
  </si>
  <si>
    <t>51 981322363</t>
  </si>
  <si>
    <t>josemocellin@hotmail.com; josimocellin.arq@gmail.com</t>
  </si>
  <si>
    <t>Trabalhou com Arquiteto Paulo Lopes</t>
  </si>
  <si>
    <t>Ellen Watson</t>
  </si>
  <si>
    <t>Giordana Mayer Arquitetura</t>
  </si>
  <si>
    <t>Arq. Giordana Mayer</t>
  </si>
  <si>
    <t>(51) 998551140</t>
  </si>
  <si>
    <t>Av. Sapiranga, 30 - Sala 212 - Centro, Dois Irmãos - RS, 93950-000</t>
  </si>
  <si>
    <t xml:space="preserve">arqgiordanamayer@gmail.com </t>
  </si>
  <si>
    <t>Instique Arquitetura e Engenharia</t>
  </si>
  <si>
    <t>Arq. Bruna Mayer</t>
  </si>
  <si>
    <t>51 997844016</t>
  </si>
  <si>
    <t>Av. São Miguel, 749 - Centro, Dois Irmãos - RS, 93950-000</t>
  </si>
  <si>
    <t>instigue.arq.eng@gmail.com</t>
  </si>
  <si>
    <t>Gabriela Feltes Arquitetura</t>
  </si>
  <si>
    <t>Arq. Gabriela Feltes</t>
  </si>
  <si>
    <t>(51) 999890031</t>
  </si>
  <si>
    <t>Rua Walter Fleck, 135</t>
  </si>
  <si>
    <t>4 Arquitetos</t>
  </si>
  <si>
    <t>(51) 3564-2369</t>
  </si>
  <si>
    <t>Av. São Miguel, 1340 - 10 - Floresta, Dois Irmãos - RS, 93950-000</t>
  </si>
  <si>
    <t>Dedicá Projetos - Arquitetura Corporativa</t>
  </si>
  <si>
    <t>Arq.Lisiane Bitsch Flesch</t>
  </si>
  <si>
    <t>(51) 992182880</t>
  </si>
  <si>
    <t>arquitetura@dedicaprojetos.com.br</t>
  </si>
  <si>
    <t>Arq. Neiva Enzweiler</t>
  </si>
  <si>
    <t>(51) 998226262</t>
  </si>
  <si>
    <t>Rua São Leopoldo 1041</t>
  </si>
  <si>
    <t>arquitetaneiva@gmail.com</t>
  </si>
  <si>
    <t>Arquiteta Anete Lautert e Arquiteta Morgana Blume</t>
  </si>
  <si>
    <t>Arq. Anete Lautert e Arquiteta Morgana Blume</t>
  </si>
  <si>
    <t>(51) 999885872 / 51 996510236</t>
  </si>
  <si>
    <t>Avenida São Miguel, 1260</t>
  </si>
  <si>
    <t>arquitetas@yahoo.com</t>
  </si>
  <si>
    <t>Conceito SK Arquitetos</t>
  </si>
  <si>
    <t>Arq. Sadi Sander</t>
  </si>
  <si>
    <t>(51) 999797656</t>
  </si>
  <si>
    <t xml:space="preserve">Av. Vinte e Cinco de Julho, N° 279 - 04 - Centro, Dois Irmãos </t>
  </si>
  <si>
    <t>sanderarchitect.di@gmail.com</t>
  </si>
  <si>
    <t>Daniela Brandt Arquitetura</t>
  </si>
  <si>
    <t xml:space="preserve">Arq. Daniela Brandt </t>
  </si>
  <si>
    <t>(51)3564-2871/(51)998447969</t>
  </si>
  <si>
    <t>Av. 10 de Setembro, 1605, Centro</t>
  </si>
  <si>
    <t>arquiteta.daniela@yahoo.com.br</t>
  </si>
  <si>
    <t>Designer de Interiores - Sandro Severo Trindade</t>
  </si>
  <si>
    <t>Sandro Severo Trindade</t>
  </si>
  <si>
    <t>sandrotrindade83@gmail.com</t>
  </si>
  <si>
    <t>Designer de Interiores Karen Kaefer</t>
  </si>
  <si>
    <t>Karen Kaefer</t>
  </si>
  <si>
    <t>Travessa Pastor Pruskin, 42 centro</t>
  </si>
  <si>
    <t>karen.kaefer@hotmail.com</t>
  </si>
  <si>
    <t>ESTÚDIO GARAGEM</t>
  </si>
  <si>
    <t>Arq. Sabrina Petzinger</t>
  </si>
  <si>
    <t>(51) 996675586</t>
  </si>
  <si>
    <t>Caminho de Pedestres 10, n40,
Centro, Dois Irmãos</t>
  </si>
  <si>
    <t>estudio@estudiogaragemarquitetura.com.br; arquiteta.sabrinap@gmail.com</t>
  </si>
  <si>
    <t>Feito por arquiteto</t>
  </si>
  <si>
    <t>Arq. Geanine Michelle Nienow / Arq. Letícia Buchaim Gassen</t>
  </si>
  <si>
    <t>(51) 3564 4022 / 998778779</t>
  </si>
  <si>
    <t>av são miguel, 555, sala 104</t>
  </si>
  <si>
    <t>feitoporarquiteto@terra.com.br</t>
  </si>
  <si>
    <t>Formato Arquitetura</t>
  </si>
  <si>
    <t>Grazieli Sander Arquitetura e Urbanismo</t>
  </si>
  <si>
    <t>Grazieli Sander</t>
  </si>
  <si>
    <t>Rua Adão Sander, 281</t>
  </si>
  <si>
    <t>g-sander@hotmail.com</t>
  </si>
  <si>
    <t>Insito Arquitetura</t>
  </si>
  <si>
    <r>
      <t xml:space="preserve">Arq. Ingrid / Arq. Rodrigo </t>
    </r>
    <r>
      <rPr>
        <sz val="11"/>
        <color rgb="FFFF0000"/>
        <rFont val="Calibri"/>
        <family val="2"/>
        <scheme val="minor"/>
      </rPr>
      <t>rogrigo@insito.com.br</t>
    </r>
  </si>
  <si>
    <t>51 3564 2727</t>
  </si>
  <si>
    <t>Rua 10 de Setembro - 741 / Sala 106 - Centro CEP 93950 - 000</t>
  </si>
  <si>
    <t>ingrid@insito.com.br</t>
  </si>
  <si>
    <t>JABACKES ENGENHARIA E CONSTRUTORA</t>
  </si>
  <si>
    <t>51 999326046 / 51 3564.6368</t>
  </si>
  <si>
    <t>Av. São Miguel, 421 – Centro, Dois Irmãos – RS, 93350-000</t>
  </si>
  <si>
    <t>atendimento@jabackes.com.br</t>
  </si>
  <si>
    <t>KJ STUDIO ARQUITETURA</t>
  </si>
  <si>
    <t>Karini Schneider</t>
  </si>
  <si>
    <t>51 - 997720448</t>
  </si>
  <si>
    <t>Av. 10 de Setembro, 741 / 305, Centro</t>
  </si>
  <si>
    <t>kschneiderarquitetura@gmail.com</t>
  </si>
  <si>
    <t>Katlen Kaefer Arquiteta + Interiores</t>
  </si>
  <si>
    <t>Katlen Kaefer</t>
  </si>
  <si>
    <t>(51) 999691999</t>
  </si>
  <si>
    <t>katlenkaefer@hotmail.com</t>
  </si>
  <si>
    <t>Mais Forma Arquiteta</t>
  </si>
  <si>
    <t>Arq. GLAUCIA DEIMLING</t>
  </si>
  <si>
    <t>51 995088788</t>
  </si>
  <si>
    <t>Rua Renato Vier nº 30 - sala 10 | Bairro Vale Verde - Dois Irmãos</t>
  </si>
  <si>
    <t>projetos@maisforma.arq.br</t>
  </si>
  <si>
    <t>Nathalia Henrique Arquitetura</t>
  </si>
  <si>
    <t>Nathalia Henrique</t>
  </si>
  <si>
    <t xml:space="preserve"> (51) 981183413 / 34411735</t>
  </si>
  <si>
    <t>contato@nathaliahenrique.arq.br</t>
  </si>
  <si>
    <t>Piter Ribeiro Arquitetura</t>
  </si>
  <si>
    <t>(51) 999432235</t>
  </si>
  <si>
    <t>Av. Sapiranga 409 Industrial</t>
  </si>
  <si>
    <t>piterribeiroarquiteto@gmail.com</t>
  </si>
  <si>
    <t>STUDIO ROSSI ARQUITETURA</t>
  </si>
  <si>
    <t>Arq. Roberta</t>
  </si>
  <si>
    <t>51 998419880</t>
  </si>
  <si>
    <t>TRAVESSA ATIRADORES, Nº 56 93950-000 Dois Irmãos, RS</t>
  </si>
  <si>
    <t>studiorossiarquitetura@gmail.com</t>
  </si>
  <si>
    <t>Vivian Mueller Arquitetura &amp; Interiores</t>
  </si>
  <si>
    <t>Vivian Mueller</t>
  </si>
  <si>
    <t>(51) 985590000</t>
  </si>
  <si>
    <t>Av. Porto Alegre, 1696, Centro</t>
  </si>
  <si>
    <t>vivian_mueller@hotmail.com</t>
  </si>
  <si>
    <t>Eldorado do Sul</t>
  </si>
  <si>
    <t>Rosane Malfatti</t>
  </si>
  <si>
    <t>(51) 96394399</t>
  </si>
  <si>
    <t>Rua dinamarca 269</t>
  </si>
  <si>
    <t>Encantado</t>
  </si>
  <si>
    <t>Débora Pedersini</t>
  </si>
  <si>
    <t>Ana Izabel Polesi Bergamashi</t>
  </si>
  <si>
    <t>51-37154378 / 999967958</t>
  </si>
  <si>
    <t>anaizabel@pannet.com.br</t>
  </si>
  <si>
    <t>4D Arquitetura Engenharia</t>
  </si>
  <si>
    <t>Arq. Júlia Carolina Rasche</t>
  </si>
  <si>
    <t>(51) 3751-2762</t>
  </si>
  <si>
    <t>Rua Duque de Caxias, 597, Centro 95960-000 Encantado, RS</t>
  </si>
  <si>
    <t>contato@4dconstrucoes.com.br</t>
  </si>
  <si>
    <t>Lívia Piccinini l Arquitetura e Interiores</t>
  </si>
  <si>
    <t xml:space="preserve">Lívia Piccinini </t>
  </si>
  <si>
    <t>(51) 999999966</t>
  </si>
  <si>
    <t>Getúlio Vargas, 200 - Encantado</t>
  </si>
  <si>
    <t>Thaís Castellani Arquitetura</t>
  </si>
  <si>
    <t>Thaís Castellani</t>
  </si>
  <si>
    <t>51 997660227</t>
  </si>
  <si>
    <t>Travessa Fidele Ergilis Sana, 10 - Sala 01</t>
  </si>
  <si>
    <t>thaiscastellaniarq@gmail.com</t>
  </si>
  <si>
    <t>Encruzilhada do Sul</t>
  </si>
  <si>
    <t>Arquiteto e Urbanista. Mestrando em Arquitetura e Urbanismo no PROGRAU / UFPel</t>
  </si>
  <si>
    <t>Rafael Luz</t>
  </si>
  <si>
    <t>rafaelcorrealuz@gmail.com</t>
  </si>
  <si>
    <t>(54) 3712-1149</t>
  </si>
  <si>
    <t>Jacinto Godói, 153 / Erechim</t>
  </si>
  <si>
    <t>arquitetura.moon@gmail.com</t>
  </si>
  <si>
    <t>DMdois Design</t>
  </si>
  <si>
    <t>(54) 3519-2255</t>
  </si>
  <si>
    <t>Rua Bahia, 134 / Erechim</t>
  </si>
  <si>
    <t>design@dmdois.com.br</t>
  </si>
  <si>
    <t>Fernanda Cavaletti Arquiteta</t>
  </si>
  <si>
    <r>
      <t xml:space="preserve">Fernanda Cavaletti Arquiteta </t>
    </r>
    <r>
      <rPr>
        <sz val="11"/>
        <color rgb="FFFF0000"/>
        <rFont val="Calibri"/>
        <family val="2"/>
        <scheme val="minor"/>
      </rPr>
      <t xml:space="preserve">contato@fernandacavaletti.com.br </t>
    </r>
  </si>
  <si>
    <t>(54) 91595852</t>
  </si>
  <si>
    <t>Rua Passo Fundo / Erechim</t>
  </si>
  <si>
    <t>mmlt Arquitetura Urbanismo</t>
  </si>
  <si>
    <t>(54)37124401</t>
  </si>
  <si>
    <t>Rua Sarandi, 216 / 99700000 Erechim.RS</t>
  </si>
  <si>
    <t>Projetista na Comil Ônibus S.A.</t>
  </si>
  <si>
    <t>Proj. André luiz Rohenkohl 54991030138</t>
  </si>
  <si>
    <t>andrelrohenkohl@hotmail.com</t>
  </si>
  <si>
    <t>Estância Velha</t>
  </si>
  <si>
    <t>Designer de Interiores</t>
  </si>
  <si>
    <t>Ellen Goulart</t>
  </si>
  <si>
    <t>ellengoulartinteriores@gmail.com</t>
  </si>
  <si>
    <t>J+ arquitetura e interiores</t>
  </si>
  <si>
    <t>Júlia Renck</t>
  </si>
  <si>
    <t>(51) 31911996</t>
  </si>
  <si>
    <t>Adolfo Mattes, nº 30, sala 11</t>
  </si>
  <si>
    <t>jmaisarquitetura@gmail.com</t>
  </si>
  <si>
    <t>Steffen Müller Arquitetura e Urbanismo</t>
  </si>
  <si>
    <r>
      <t xml:space="preserve">Joel Henrique Steffen e Guilherme Müller. </t>
    </r>
    <r>
      <rPr>
        <sz val="11"/>
        <color rgb="FFFF0000"/>
        <rFont val="Calibri"/>
        <family val="2"/>
        <scheme val="minor"/>
      </rPr>
      <t>contato@steffenmuller.com.br</t>
    </r>
  </si>
  <si>
    <t>(51) 3561-3817</t>
  </si>
  <si>
    <t>Rua Vidal de Negreiros, 36, Centro</t>
  </si>
  <si>
    <t>2KS Eng+Arq ( Kirsten &amp; Souza LTDA - CNPJ: 31.187.419/0001-28)</t>
  </si>
  <si>
    <t>Eng. Civil Tiago Kunz de Souza / Arq. &amp; Urb. Rodrigo Stefani Kirsten</t>
  </si>
  <si>
    <t>Arq: (51) 981578642 / Eng: (51) 99945-2672</t>
  </si>
  <si>
    <t>Lina Erna Cassel 469</t>
  </si>
  <si>
    <t>contato@2ks.com.br</t>
  </si>
  <si>
    <t>Studio BA2E</t>
  </si>
  <si>
    <t>Gustavo Almeida / Priscila Gué</t>
  </si>
  <si>
    <t>(51) 999929212 / 999968337</t>
  </si>
  <si>
    <t>Estrela</t>
  </si>
  <si>
    <t>APÊ 102 Arquitetura - Graziela Von Muhlen</t>
  </si>
  <si>
    <t>Graziela Von Muhlen</t>
  </si>
  <si>
    <t>(51) 3720-4454</t>
  </si>
  <si>
    <t>Rua Cel. Mussnich, 393 l SALA 102 / Estrêla, Rio Grande Do Sul, Brazil</t>
  </si>
  <si>
    <t>contato@ape102arquitetura.com.br</t>
  </si>
  <si>
    <t>ArqDesign</t>
  </si>
  <si>
    <t>Francine / Karine Gomes</t>
  </si>
  <si>
    <t>(51) 3720-3795</t>
  </si>
  <si>
    <t>Rua Coronel Brito,10</t>
  </si>
  <si>
    <t>arqdesignestrela@gmail.com</t>
  </si>
  <si>
    <t>Estrêla</t>
  </si>
  <si>
    <t>Aufbau Arquitetura e Engenharia</t>
  </si>
  <si>
    <t>(51) 984289717</t>
  </si>
  <si>
    <t>Rua Tiradentes, 255 95880-000 Estrêla, RS</t>
  </si>
  <si>
    <t>aufbauestrela@gmail.com</t>
  </si>
  <si>
    <t>Mostra Arquitetura</t>
  </si>
  <si>
    <r>
      <t xml:space="preserve">Carol Pozzoco Edson Diehl - </t>
    </r>
    <r>
      <rPr>
        <sz val="11"/>
        <color rgb="FFFF0000"/>
        <rFont val="Calibri"/>
        <family val="2"/>
        <scheme val="minor"/>
      </rPr>
      <t>estagiaria@mostraarquitetura.com.br</t>
    </r>
  </si>
  <si>
    <t>(51) 3720-5193</t>
  </si>
  <si>
    <t>Bruno Schwertner, 285 - térreo - Ed. Firenzi</t>
  </si>
  <si>
    <t>Paralelo Arquitetura</t>
  </si>
  <si>
    <t>Daniele Scheibel Diehl / Carolina Keunecke / Tiago Scheibel</t>
  </si>
  <si>
    <t>(51) 985664224</t>
  </si>
  <si>
    <t>Rua Fernando Abott 495 Sala 03</t>
  </si>
  <si>
    <t>paraleloarqui@gmail.com</t>
  </si>
  <si>
    <t>Raquel Barbieri Design de Interiores</t>
  </si>
  <si>
    <t>Quel Barbieri</t>
  </si>
  <si>
    <t>(51) 992955994</t>
  </si>
  <si>
    <t>rbinteriores18@gmail.com</t>
  </si>
  <si>
    <t>Thomas Horn Arquitetos Associados</t>
  </si>
  <si>
    <t>Lucas Villa</t>
  </si>
  <si>
    <t>(51) 3720-2088</t>
  </si>
  <si>
    <t>Rua Bruno Schwertner, N°285 / Sala 304 - Edifício Firenze</t>
  </si>
  <si>
    <t>atendimento@thomashornarquitetos.com.br</t>
  </si>
  <si>
    <t>Arquiteta Cristiane Pasa</t>
  </si>
  <si>
    <t>Cristiane Pasa</t>
  </si>
  <si>
    <t>(54) 91841437</t>
  </si>
  <si>
    <t xml:space="preserve">Rua Pinheiro Machado, 20    </t>
  </si>
  <si>
    <t xml:space="preserve">cristianepasa@terra.com.br </t>
  </si>
  <si>
    <t>Florianópolis</t>
  </si>
  <si>
    <t>Arquiteta no poder público</t>
  </si>
  <si>
    <t>Arq. Telma O. Pitta</t>
  </si>
  <si>
    <t>telmapitta@hotmail.com</t>
  </si>
  <si>
    <t>Elisa Orlandi Balbinot</t>
  </si>
  <si>
    <t>arqelisabalbinot@gmail.com</t>
  </si>
  <si>
    <t>a+ ana.pauline</t>
  </si>
  <si>
    <t>Ana Pauline</t>
  </si>
  <si>
    <t>(54) 3462-5144</t>
  </si>
  <si>
    <t>Rua Pinheiro Machado, 230 esq Julio Mosna / Garibaldi</t>
  </si>
  <si>
    <t>atendimento@anapauline.com.br</t>
  </si>
  <si>
    <t>Fernanda Gabriela Arquitetura</t>
  </si>
  <si>
    <t>(54) 999646888</t>
  </si>
  <si>
    <t>fernandagabriela.arquitetura@gmail.com</t>
  </si>
  <si>
    <t>Heloísa Mallmann</t>
  </si>
  <si>
    <t>(54) 981180019</t>
  </si>
  <si>
    <t>Luciane Guiland</t>
  </si>
  <si>
    <t xml:space="preserve">Terrazzo Arquitetura </t>
  </si>
  <si>
    <t>arquiteta Caroline Boscaini</t>
  </si>
  <si>
    <t>(54) 3462-3424 / 9 81238614</t>
  </si>
  <si>
    <t>Rua Buarque de Macedo, 3201, sala 109, Galeria Koff Nehme</t>
  </si>
  <si>
    <t>contato@terrazzocr.com.br</t>
  </si>
  <si>
    <t>General Camara</t>
  </si>
  <si>
    <t>Norberto Azambuja</t>
  </si>
  <si>
    <t>(51) 996794622 / 36551576</t>
  </si>
  <si>
    <t>Duque de Caxias, nº 350</t>
  </si>
  <si>
    <t>norbertoazambuja@yahoo.com.br</t>
  </si>
  <si>
    <t>Arq. Itiberê Massulo</t>
  </si>
  <si>
    <t>51-999994200 / 34216010</t>
  </si>
  <si>
    <t>contato@itiberemassulo.com.br</t>
  </si>
  <si>
    <t>Bárbara Mineiro</t>
  </si>
  <si>
    <t>51-981555921</t>
  </si>
  <si>
    <t>barbara@m2au.arq.br</t>
  </si>
  <si>
    <t>Gaia Ateliê de Arquitetura</t>
  </si>
  <si>
    <r>
      <t xml:space="preserve">Arq. Carol Perez / Arq. Daisy Braun </t>
    </r>
    <r>
      <rPr>
        <sz val="11"/>
        <color rgb="FFFF0000"/>
        <rFont val="Calibri"/>
        <family val="2"/>
        <scheme val="minor"/>
      </rPr>
      <t>contato@gaia.arq.br</t>
    </r>
  </si>
  <si>
    <t>51-30435222</t>
  </si>
  <si>
    <t>Juliana Souza Arquitetura</t>
  </si>
  <si>
    <t>Juliana Souza</t>
  </si>
  <si>
    <t>(51) 997751029</t>
  </si>
  <si>
    <t>arqeurbjulianasouza@gmail.com</t>
  </si>
  <si>
    <t>Maria Inês Guarienti Missima</t>
  </si>
  <si>
    <t>51-999615438</t>
  </si>
  <si>
    <t>inesmissima@yahoo.com.br</t>
  </si>
  <si>
    <t>Thais Gobbi Arquitetura e Interiores</t>
  </si>
  <si>
    <t xml:space="preserve">Thais Gobbi </t>
  </si>
  <si>
    <t xml:space="preserve">(51) 995074604 </t>
  </si>
  <si>
    <t>Rua Anápio Gomes, 1910</t>
  </si>
  <si>
    <t>tgobbiarquitetura@gmail.com</t>
  </si>
  <si>
    <t>Guaíba</t>
  </si>
  <si>
    <t>2CA Arquitetura e Engenharia</t>
  </si>
  <si>
    <r>
      <t xml:space="preserve">Carla </t>
    </r>
    <r>
      <rPr>
        <sz val="11"/>
        <color rgb="FFFF0000"/>
        <rFont val="Calibri"/>
        <family val="2"/>
        <scheme val="minor"/>
      </rPr>
      <t>carla@2ca.arq.br</t>
    </r>
  </si>
  <si>
    <t>(51)995315675 / (51) 998245804</t>
  </si>
  <si>
    <t xml:space="preserve">Rua Doutor José Montauri, 1146 sala 202 </t>
  </si>
  <si>
    <t>Arquiteta Paula Quadros</t>
  </si>
  <si>
    <t>(51) 997079205</t>
  </si>
  <si>
    <t>Av. Ponche Verde, 240 - Jardim dos Lagos</t>
  </si>
  <si>
    <t>paula.victorya@hotmail.com</t>
  </si>
  <si>
    <t>Kelly Lansing</t>
  </si>
  <si>
    <t>(51) 999124403</t>
  </si>
  <si>
    <t>Rua Jose Montaury, 1146 - Sala 03 - Centro</t>
  </si>
  <si>
    <t>arq.kelly@lansing.com.br</t>
  </si>
  <si>
    <t>Arquiteta e Urbanista na Preta Pinzon Arquitetura e interiores</t>
  </si>
  <si>
    <t>Renata Resmini</t>
  </si>
  <si>
    <t>renataresmini@hotmail.com</t>
  </si>
  <si>
    <t>Arquiteto e Urbanista na Arthur Rosalen Arquiteto</t>
  </si>
  <si>
    <t>Arthur Rosalen</t>
  </si>
  <si>
    <t>54 984126555 / 3443 6793</t>
  </si>
  <si>
    <t>Avenida Alberto Pasqualini, 965 Sala 02. Guaporé - RS</t>
  </si>
  <si>
    <t>arthurrosalen@yahoo.com.br</t>
  </si>
  <si>
    <t>Gabriele Pandolfo Arquiteta e Urbanista</t>
  </si>
  <si>
    <t>Gabriele Pandolfo</t>
  </si>
  <si>
    <t>(54) 999365731</t>
  </si>
  <si>
    <t xml:space="preserve">Rua Ângelo José Bordin, 1325, Bairro Canecão </t>
  </si>
  <si>
    <t>arq.gabrielepandolfo@gmail.com</t>
  </si>
  <si>
    <t>Morgana Favero Arquitetura</t>
  </si>
  <si>
    <t>Morgana Favero</t>
  </si>
  <si>
    <t>(54) 981277311</t>
  </si>
  <si>
    <t>Rua Benjamin Constant, 1300</t>
  </si>
  <si>
    <t>Igrejinha</t>
  </si>
  <si>
    <t>Arquiteta na Fernanda Pilger Arquitetura</t>
  </si>
  <si>
    <t>Fernanda Pilger</t>
  </si>
  <si>
    <t>fe.pilger@gmail.com</t>
  </si>
  <si>
    <t>Bruna Hoppen Arquitetura E Urbanismo</t>
  </si>
  <si>
    <t xml:space="preserve">Bruna Hoppen </t>
  </si>
  <si>
    <t>(51) 992740207</t>
  </si>
  <si>
    <t>Avenida Presidente Lucena, 3092, Centro</t>
  </si>
  <si>
    <t>TEMA 810 - Arquitetura e Urbanismo</t>
  </si>
  <si>
    <t>Arq. Rodrigo Roberto Einsfeldt - (51) 99834-2259 / Arq. Simone da Silva - (51) 99624-5315</t>
  </si>
  <si>
    <t>(51) 998342259</t>
  </si>
  <si>
    <t>Av. Presidente Lucena, 2101, Sala 202</t>
  </si>
  <si>
    <t>tema810.contato@gmail.com</t>
  </si>
  <si>
    <t>Arquiteta na Espaço 3 Arquitetura Ltda</t>
  </si>
  <si>
    <t>Julia Schwertner</t>
  </si>
  <si>
    <t>juliaschwertner@hotmail.com</t>
  </si>
  <si>
    <t>Jaguarão</t>
  </si>
  <si>
    <t>Arquiteta na Prefeitura de Jaguarão</t>
  </si>
  <si>
    <t>Leticia Fernandes</t>
  </si>
  <si>
    <t>titakf@yahoo.com.br</t>
  </si>
  <si>
    <t>504 Arquitetura</t>
  </si>
  <si>
    <t>Priscila Eisermann</t>
  </si>
  <si>
    <t>(51)998958065</t>
  </si>
  <si>
    <t>Arqpriscila.eisermann@gmail.com</t>
  </si>
  <si>
    <r>
      <t xml:space="preserve">Fabiane Senter </t>
    </r>
    <r>
      <rPr>
        <sz val="11"/>
        <color rgb="FFFF0000"/>
        <rFont val="Calibri"/>
        <family val="2"/>
        <scheme val="minor"/>
      </rPr>
      <t>fabisneter@gmail.com</t>
    </r>
  </si>
  <si>
    <t>(51)981854140 / (51)3757-1278</t>
  </si>
  <si>
    <t>Avenida Senador Alberto Pasqualini, 507, Americano</t>
  </si>
  <si>
    <t>Alissa Sartori Arquitetura</t>
  </si>
  <si>
    <t>Arq. Alissa Sartori</t>
  </si>
  <si>
    <t>(51) 99857-0377</t>
  </si>
  <si>
    <t>R. Miguel Tostes 180 sala 203 - São Cristóvão, Lajeado - RS</t>
  </si>
  <si>
    <t>arq.alissasartori@gmail.com</t>
  </si>
  <si>
    <t>Alessandra Corbellini</t>
  </si>
  <si>
    <t>Amorada Arquitetura</t>
  </si>
  <si>
    <t>Nathalie Kissmann</t>
  </si>
  <si>
    <t>51 996505912</t>
  </si>
  <si>
    <t>Marla Bonzanini</t>
  </si>
  <si>
    <t>(51) 996505912</t>
  </si>
  <si>
    <t>marla.amorada@gmail.com</t>
  </si>
  <si>
    <t>Ana Berté</t>
  </si>
  <si>
    <t>Ana Júlia Horn - Arquitetura</t>
  </si>
  <si>
    <t>(51) 997826706</t>
  </si>
  <si>
    <t>anajulia.arquitetura@gmail.com</t>
  </si>
  <si>
    <t>Andressa Carnevalli Arquitetura Infanto-juvenil</t>
  </si>
  <si>
    <t>Andressa Carnevalli</t>
  </si>
  <si>
    <t>(51) 982133119</t>
  </si>
  <si>
    <t>Angela Mallmann - Arquitetura e Interiores</t>
  </si>
  <si>
    <t>Angela Mallmann</t>
  </si>
  <si>
    <t>(51) 3707-0055</t>
  </si>
  <si>
    <t>RUA SERGIPE 52 SALA 102</t>
  </si>
  <si>
    <t>contato@angelamallmann.com.br</t>
  </si>
  <si>
    <t>Arki Projetos</t>
  </si>
  <si>
    <t>Fernando Veit</t>
  </si>
  <si>
    <t>(51) 994028040</t>
  </si>
  <si>
    <t>arq.fernandoveit@gmail.com</t>
  </si>
  <si>
    <t>ARQ 73</t>
  </si>
  <si>
    <t>Carol Lamberti</t>
  </si>
  <si>
    <t>21 99831-1439</t>
  </si>
  <si>
    <t>arq73contato@gmail.com</t>
  </si>
  <si>
    <t>Arq. Isabel Kuhn</t>
  </si>
  <si>
    <r>
      <t>Arq. Isabel Kuhn -</t>
    </r>
    <r>
      <rPr>
        <sz val="11"/>
        <color rgb="FFFF0000"/>
        <rFont val="Calibri"/>
        <family val="2"/>
        <scheme val="minor"/>
      </rPr>
      <t xml:space="preserve"> isabelkuhn@terra.com.br</t>
    </r>
  </si>
  <si>
    <t>51-999958212</t>
  </si>
  <si>
    <t>Arquiteta Camila Wiebusch</t>
  </si>
  <si>
    <t>(51) 981183783</t>
  </si>
  <si>
    <t>Rua Natalício Heineck n° 353, bairro Florestal</t>
  </si>
  <si>
    <t>arqcamilawiebusch@gmail.com</t>
  </si>
  <si>
    <t>Arquiteta Kelin Bedin</t>
  </si>
  <si>
    <r>
      <t>Arquiteta Kelin Bedin -</t>
    </r>
    <r>
      <rPr>
        <sz val="11"/>
        <color rgb="FFFF0000"/>
        <rFont val="Calibri"/>
        <family val="2"/>
        <scheme val="minor"/>
      </rPr>
      <t xml:space="preserve"> kelinbedin@yahoo.com</t>
    </r>
  </si>
  <si>
    <t>Arquiteta Luísa Prediger</t>
  </si>
  <si>
    <t>Luísa Prediger</t>
  </si>
  <si>
    <t>(51) 992032047</t>
  </si>
  <si>
    <t>Rua Olavo Bilac</t>
  </si>
  <si>
    <t>arq.luisaprediger@gmail.com</t>
  </si>
  <si>
    <t>Arquitetura e Urbanismo Patrícia Giovanella</t>
  </si>
  <si>
    <t>Patrícia Giovanella</t>
  </si>
  <si>
    <t>Artefatto Arquitetura</t>
  </si>
  <si>
    <t>Bruna Giovanella Kober</t>
  </si>
  <si>
    <t>(51) 3710-1353</t>
  </si>
  <si>
    <t xml:space="preserve">Rua Rui Moraes de Azambuja, 1083, bairro Montanha </t>
  </si>
  <si>
    <t>artefattoarquitetura@gmail.com</t>
  </si>
  <si>
    <t>Artur Pretto Junqueira</t>
  </si>
  <si>
    <t>(51) 997481999</t>
  </si>
  <si>
    <t>Ateliê 14 Arquitetura</t>
  </si>
  <si>
    <t>Fernanda Thomas</t>
  </si>
  <si>
    <t>(51) 997249276</t>
  </si>
  <si>
    <t>fernanda@atelie14.arq.br</t>
  </si>
  <si>
    <t>Barsé Empreendimentos imob.</t>
  </si>
  <si>
    <t>Daniel Barsé</t>
  </si>
  <si>
    <t>Bilbao Arquitetura</t>
  </si>
  <si>
    <t>Denise Machry</t>
  </si>
  <si>
    <t>(51) 3729-7030</t>
  </si>
  <si>
    <t>contato@bilbaoarquitetura.com.br</t>
  </si>
  <si>
    <t>Bruna Coser Arquitetura e Interiores</t>
  </si>
  <si>
    <t>Bruna Coser</t>
  </si>
  <si>
    <t>(51) 998704811 / 37480005</t>
  </si>
  <si>
    <t>Rua Fábio Britto de Azambuja, 712</t>
  </si>
  <si>
    <t>arq.bruna.c@gmail.com</t>
  </si>
  <si>
    <t>Bruna Dahlen - Arquitetura e Interiores</t>
  </si>
  <si>
    <t>Bruna Dahlen</t>
  </si>
  <si>
    <t>(51) 999653438</t>
  </si>
  <si>
    <t>Rua Oswaldo Mathias Ely, 839</t>
  </si>
  <si>
    <t>brunadahlen.arq@hotmail.com</t>
  </si>
  <si>
    <t>Bruna Zilio Arquitetura Expoente</t>
  </si>
  <si>
    <t>Bruna Zilio</t>
  </si>
  <si>
    <t>(51) 995216094</t>
  </si>
  <si>
    <t xml:space="preserve">Avenida Benjamin Constant, 670, Sala 203 </t>
  </si>
  <si>
    <t>arquiteta@brunazilio.com.br</t>
  </si>
  <si>
    <t>Bündchen arquitetura + decoração</t>
  </si>
  <si>
    <t>Carla Thomas Bündchen Dambrós 981492079 / Eli560263ane 998</t>
  </si>
  <si>
    <t>(51) 3748.4039</t>
  </si>
  <si>
    <t>carlabundchen@yahoo.com</t>
  </si>
  <si>
    <t>Carbono Arquitetura</t>
  </si>
  <si>
    <t>Arq. Viviane Schneider / Arq. Fernanda Scheibler</t>
  </si>
  <si>
    <t>(51) 3709-0057</t>
  </si>
  <si>
    <t>Rua Miguel Tostes, 180 | Sala 407 | Bairro São Cristóvão</t>
  </si>
  <si>
    <t>contato@carbonoarquitetura.com.br</t>
  </si>
  <si>
    <t>Carlos Eduardo Hendges</t>
  </si>
  <si>
    <t>(51) 99534019</t>
  </si>
  <si>
    <t>Carlos Zang</t>
  </si>
  <si>
    <t>(51) 992020488</t>
  </si>
  <si>
    <t>R das Jaboticabeiras</t>
  </si>
  <si>
    <t>Carolina Keunecke arquitetura &amp; interiores</t>
  </si>
  <si>
    <t>Carolina Keunecke</t>
  </si>
  <si>
    <t>(51) 997901101</t>
  </si>
  <si>
    <t>carol.keunecke@gmail.com</t>
  </si>
  <si>
    <t>Caroline Forti Arquitetura</t>
  </si>
  <si>
    <t>Caroline Forti</t>
  </si>
  <si>
    <t>(51) 99663-0150</t>
  </si>
  <si>
    <t>Rua Maria Tereza Mallmann</t>
  </si>
  <si>
    <t>arq.carolineforti@hotmail.com</t>
  </si>
  <si>
    <t>Cátia Berteli Arquitetura</t>
  </si>
  <si>
    <t>Cátia Berteli</t>
  </si>
  <si>
    <t>51 981 529 587 (51) 3748 3682</t>
  </si>
  <si>
    <t xml:space="preserve">Avenida Alberto Müller, 566, Alto do Parque, CEP. 95.913-265 </t>
  </si>
  <si>
    <t>catiaberteli@gmail.com</t>
  </si>
  <si>
    <t>CL+ arquitetura e design</t>
  </si>
  <si>
    <t>Samara Zatt</t>
  </si>
  <si>
    <t>51 37268309</t>
  </si>
  <si>
    <t>samarazatt@yahoo.com.br</t>
  </si>
  <si>
    <t>Caroline Lengler</t>
  </si>
  <si>
    <t>51 3748.5918 – 51 92183244 / 995781364</t>
  </si>
  <si>
    <t>Rua João Batista de Mello, 392 . Sala 302</t>
  </si>
  <si>
    <t>contato@carolinelengler.com.br</t>
  </si>
  <si>
    <t>Compor Arquitetura &amp; Engenharia do Gerenciamento</t>
  </si>
  <si>
    <t>Angélica Silveira</t>
  </si>
  <si>
    <t>(51) 3729-7510</t>
  </si>
  <si>
    <t>Rua Bento Rosa 252- Loja 08</t>
  </si>
  <si>
    <t>administrativo@compor.arq.br</t>
  </si>
  <si>
    <t>Construtora Jachetti</t>
  </si>
  <si>
    <t>51 3011.3665 / 51 3011.5152 / 51 99519-7800</t>
  </si>
  <si>
    <t>R. Duque de Caxias, 540 - Americano</t>
  </si>
  <si>
    <t>construtorajachetti@yahoo.com.br</t>
  </si>
  <si>
    <t>Construtora Zagonel</t>
  </si>
  <si>
    <t>Nadine Eloisa</t>
  </si>
  <si>
    <t>Daniela Balestro</t>
  </si>
  <si>
    <t>51-981031730</t>
  </si>
  <si>
    <t>contato@danielabalestro.arq.br</t>
  </si>
  <si>
    <t>Designer de Interiores na Bel.Arquitetura</t>
  </si>
  <si>
    <t>Émerson Garcia</t>
  </si>
  <si>
    <t>(51) 3729-6052</t>
  </si>
  <si>
    <t>Rua Duque de Caxias 928</t>
  </si>
  <si>
    <t>contato@belarquitetura.com</t>
  </si>
  <si>
    <t>Desinger InterioresDeborah Kowalski</t>
  </si>
  <si>
    <t>Deborah Kowalski</t>
  </si>
  <si>
    <t>DOCA Arquitetura</t>
  </si>
  <si>
    <t>Arq. Ana Carolina Berté
Arq. Ana Paula Both</t>
  </si>
  <si>
    <t>Rua Reinoldo Alberto Hexsel, 58</t>
  </si>
  <si>
    <t>doca.arquitetos@gmail.com</t>
  </si>
  <si>
    <t>Domínio Arquitetura</t>
  </si>
  <si>
    <t>Daiani Frassetto</t>
  </si>
  <si>
    <t>(51) 984002481</t>
  </si>
  <si>
    <t>daianifrassetto@gmail.com</t>
  </si>
  <si>
    <t>Domus Arquitetura</t>
  </si>
  <si>
    <t>Ana Paula Both</t>
  </si>
  <si>
    <t>(51) 981188438</t>
  </si>
  <si>
    <t>Rua Reinoldo Alberto Hexsel, 58 - São Cristóvão</t>
  </si>
  <si>
    <t>anapaulaboth@hotmail.com</t>
  </si>
  <si>
    <t>EcoArquitetura</t>
  </si>
  <si>
    <t>Eduardo Amaral</t>
  </si>
  <si>
    <t>(51) 999107541</t>
  </si>
  <si>
    <t>Rua Benjamin Constant 671 / 95900-140</t>
  </si>
  <si>
    <t>ecoarquitetura@outlook.com.br</t>
  </si>
  <si>
    <t>Effetto Arquitetura</t>
  </si>
  <si>
    <t>Av. João Alberto Schmidt, 260, Montanha</t>
  </si>
  <si>
    <t>arqdaroit@gmail.com</t>
  </si>
  <si>
    <t>Epoca Arquitetura</t>
  </si>
  <si>
    <t>(51) 3710-1355</t>
  </si>
  <si>
    <t>Rua São Pedro, 75 - sala 2</t>
  </si>
  <si>
    <t>epoca.arq@gmail.com</t>
  </si>
  <si>
    <t>Espaço 3 Arquitetura</t>
  </si>
  <si>
    <t>Jonatan Ewald</t>
  </si>
  <si>
    <t>(51) 3748-8280</t>
  </si>
  <si>
    <t>Rua Olavo Bilac 467 Florestal (53,73 km)</t>
  </si>
  <si>
    <t>espaco3@espaco3.net</t>
  </si>
  <si>
    <t>Estudante Caroline Nichel</t>
  </si>
  <si>
    <t>Caroline Nichel</t>
  </si>
  <si>
    <t>Estudante Greice Martins de Vargas</t>
  </si>
  <si>
    <t>Greice Martins de Vargas</t>
  </si>
  <si>
    <t>Estúdio R Arquitetura</t>
  </si>
  <si>
    <t>Rafael Gallarreta Fernandes</t>
  </si>
  <si>
    <t>(51) 3709-0521</t>
  </si>
  <si>
    <t xml:space="preserve">Rua Fialho de Vargas, 323 Sala 904 </t>
  </si>
  <si>
    <t>estudiorarquitetura@gmail.com</t>
  </si>
  <si>
    <t>Evelise Ribeiro Arquitetura e Iluminação</t>
  </si>
  <si>
    <t>Evelise Ribeiro</t>
  </si>
  <si>
    <t>(51) 992683939</t>
  </si>
  <si>
    <t>Av. Avelino Talini, 171 prédio 20 sala 208</t>
  </si>
  <si>
    <t>evelise@eveliseribeiro.com.br; contato@engenhoarquitetura.com.br???</t>
  </si>
  <si>
    <t>Fernando Braun Becker Arquitetura</t>
  </si>
  <si>
    <t>Fernando Braun Becker</t>
  </si>
  <si>
    <t>(51) 98157-4861</t>
  </si>
  <si>
    <t>Rua Bento Rosa, 252 | Estúdio 21
95900218</t>
  </si>
  <si>
    <t>fernandobraunbecker@gmail.com</t>
  </si>
  <si>
    <t>Finata Arquitetura</t>
  </si>
  <si>
    <t>Tassia</t>
  </si>
  <si>
    <t>(51) 9929-7360</t>
  </si>
  <si>
    <t xml:space="preserve">Travessa da Paz , 30 </t>
  </si>
  <si>
    <t>tassia@finata.com.br</t>
  </si>
  <si>
    <t>Forma Arquitetura - Bruna Franz</t>
  </si>
  <si>
    <t>Bruna Franz</t>
  </si>
  <si>
    <t>(51) 3011-6767</t>
  </si>
  <si>
    <t xml:space="preserve">Av. Benjamin Constant, 500 - Sala 401 </t>
  </si>
  <si>
    <t>contato@formaarquitetura.net</t>
  </si>
  <si>
    <t>Giovana Munhoz Arquitetura e Interiores</t>
  </si>
  <si>
    <t>Giovana Munhoz</t>
  </si>
  <si>
    <t>(51) 981403012</t>
  </si>
  <si>
    <t xml:space="preserve">Rua Pedro Albino Muller, 90, Sala 104 </t>
  </si>
  <si>
    <t>atendimento@giovanamunhoz.com.br@giovanamunhoz.com.br; arq.</t>
  </si>
  <si>
    <t>Imersa Arquitetura</t>
  </si>
  <si>
    <t>Maira Scherer</t>
  </si>
  <si>
    <t>(51) 99985-0992</t>
  </si>
  <si>
    <t>Rua Alagoas, nº 99, Bairro São Cristóvão</t>
  </si>
  <si>
    <t>imersaarquitetura@gmail.com</t>
  </si>
  <si>
    <t>Ina Mayrhofer Glufke</t>
  </si>
  <si>
    <t>51-981805517 / 37091089</t>
  </si>
  <si>
    <t>ina.arq@gmail.com</t>
  </si>
  <si>
    <t>INcomum Arquitetura Singular</t>
  </si>
  <si>
    <t xml:space="preserve"> Maurício Zuchetti (51) 99566-9628 / Karla Luize Piloneto</t>
  </si>
  <si>
    <t>Rua Gramado</t>
  </si>
  <si>
    <t>casaarquiteturalajeado@hotmail.com</t>
  </si>
  <si>
    <t>Inspira Arquitetura</t>
  </si>
  <si>
    <t>Rua: Júlio F. Born, 111 / Sala 504 / Lajeado, Rio Grande Do Sul, Brazil</t>
  </si>
  <si>
    <t>contato@inspiraarqui.com.br</t>
  </si>
  <si>
    <t>Jenifer Pasetti - Arquitetura e Interiores</t>
  </si>
  <si>
    <t>(51) 98154-9121</t>
  </si>
  <si>
    <t>São Cristóvão</t>
  </si>
  <si>
    <t>jeniferpasettiarq@gmail.com</t>
  </si>
  <si>
    <t>Karen Gromowski - Arquitetura e Interiores</t>
  </si>
  <si>
    <r>
      <t xml:space="preserve">Karen Gromowski - </t>
    </r>
    <r>
      <rPr>
        <sz val="11"/>
        <color rgb="FFFF0000"/>
        <rFont val="Calibri"/>
        <family val="2"/>
        <scheme val="minor"/>
      </rPr>
      <t>karen.arquitetura@bol.com.br</t>
    </r>
    <r>
      <rPr>
        <sz val="11"/>
        <color theme="1"/>
        <rFont val="Calibri"/>
        <family val="2"/>
        <scheme val="minor"/>
      </rPr>
      <t>; karen@karengromowski.arq.br</t>
    </r>
  </si>
  <si>
    <t>(51) 99905-8702 / (51) 3729-5869</t>
  </si>
  <si>
    <t>Avenida Benjamin Constant, 852, Sl 201, Centro</t>
  </si>
  <si>
    <t>LCB Engenharia e Arquitetura</t>
  </si>
  <si>
    <t>Camila G. Rizzetti Bianchini</t>
  </si>
  <si>
    <t>(51) 3714-4089</t>
  </si>
  <si>
    <t>Leonardo A. Bianchini Arquitetura</t>
  </si>
  <si>
    <t>Leonardo A. Bianchini</t>
  </si>
  <si>
    <t>(51) 98427-2794 / (51) 3748-1638</t>
  </si>
  <si>
    <t>Rua Pedro Albino Muller, 428 Sala 101 (53,35 km)</t>
  </si>
  <si>
    <t>arquiteto.bianchini@gmail.com</t>
  </si>
  <si>
    <t>Liziane S. Dreifge</t>
  </si>
  <si>
    <t>Luis Bersch Arquitetura</t>
  </si>
  <si>
    <t>Luis Bersch</t>
  </si>
  <si>
    <t>(51) 3714-5424</t>
  </si>
  <si>
    <t>Rua Francisco Oscar Carnal, Centro Executivo n° 240, Sala 405</t>
  </si>
  <si>
    <t>luisbersch.arq@gmail.com</t>
  </si>
  <si>
    <t>MAIS ARQUITETURA</t>
  </si>
  <si>
    <t>(51) 99565-8682</t>
  </si>
  <si>
    <t>Av. Benjamin Constant, 670</t>
  </si>
  <si>
    <t>m.maisarquitetura@hotmail.com</t>
  </si>
  <si>
    <t>Mariana Palaoro Röhsig Althaus</t>
  </si>
  <si>
    <t>Maycon Brayner</t>
  </si>
  <si>
    <t>maycon-brayner@hotmail.com</t>
  </si>
  <si>
    <t>MBR Arquitetura e Interiores</t>
  </si>
  <si>
    <t>Marcelo Buffon Rodrigues</t>
  </si>
  <si>
    <t>(51) 99857-8958</t>
  </si>
  <si>
    <t>Rua Francisco Oscar Karnal, 240, Sala 306</t>
  </si>
  <si>
    <t>mbr.arquitetura@outlook.com</t>
  </si>
  <si>
    <t>Muram Arquitetura</t>
  </si>
  <si>
    <t>Camila Cima Ahlert / Adriana Nunes Machado</t>
  </si>
  <si>
    <t>(51) 3729-5280 / 51-996612792</t>
  </si>
  <si>
    <t>Avenida Benjamin Constant, 760 | Sala 305 | Bairro Centro / Lajeado, Rio Grande Do Sul, Brazil</t>
  </si>
  <si>
    <t>contato@muramarquitetura.com.br</t>
  </si>
  <si>
    <t>Nexa Arquitetura</t>
  </si>
  <si>
    <t>Jéssica Viviane Dickel Werle - Amanda Pedó</t>
  </si>
  <si>
    <t>(51) 999732667</t>
  </si>
  <si>
    <t>Pedro Albino Müller, 413, Bairro Americano</t>
  </si>
  <si>
    <t>nexa@nexa.arq.br</t>
  </si>
  <si>
    <t>Nicaretta arquitetura</t>
  </si>
  <si>
    <t xml:space="preserve"> (51) 3714-5268 / (51) 3276-3885</t>
  </si>
  <si>
    <t>Rua General Mallet, 124 / Lajeado, Rio Grande Do Sul, Brazil</t>
  </si>
  <si>
    <t>contato@nicarettaarquitetura.com.br</t>
  </si>
  <si>
    <t>OPA Arquitetura</t>
  </si>
  <si>
    <t>Camila Scherer</t>
  </si>
  <si>
    <t>(51) 3748-1804</t>
  </si>
  <si>
    <t>Rua Borges de Medeiros, 604</t>
  </si>
  <si>
    <t>atendimento@opaarquitetura.com.br</t>
  </si>
  <si>
    <t>Patrícia Giovanella Arquitetura</t>
  </si>
  <si>
    <t>patriciagarquitetura@gmail.com</t>
  </si>
  <si>
    <t>Projett Arquitetura Engenharia Design Ltda.</t>
  </si>
  <si>
    <t>(51) 98566-3212</t>
  </si>
  <si>
    <t>Rua Natalício Heineck, 353, Bairro Florestal</t>
  </si>
  <si>
    <t>projett@projett-rs.com.br</t>
  </si>
  <si>
    <t>Pryzma Arquitetura Contemporânea</t>
  </si>
  <si>
    <t>Jeniffer Casagranda</t>
  </si>
  <si>
    <t>(51) 98056-7594</t>
  </si>
  <si>
    <t>contato@pryzmaarquitetura.com.br</t>
  </si>
  <si>
    <t>R D N A arquitetura corporativa</t>
  </si>
  <si>
    <t>Rudinéa Petrini</t>
  </si>
  <si>
    <t>(51) 99503-4509</t>
  </si>
  <si>
    <t>Rua José Schmatz,47 sala 01</t>
  </si>
  <si>
    <t>arq.nea@gmail.com</t>
  </si>
  <si>
    <t>Roberta Bohrer - Arquitetura e Urbanismo</t>
  </si>
  <si>
    <t>Roberta Bohrer</t>
  </si>
  <si>
    <t>(51) 98253-1054</t>
  </si>
  <si>
    <t>Rua Júlio Francisco Born</t>
  </si>
  <si>
    <t>roberta.s.bohrer@gmail.com</t>
  </si>
  <si>
    <t>Sandra Almeida Arquitetura</t>
  </si>
  <si>
    <t>Michael Guth Schwambach</t>
  </si>
  <si>
    <t>(51) 3726-3384</t>
  </si>
  <si>
    <t>R. Fialho de Vargas, 229, sala 202 95900-016</t>
  </si>
  <si>
    <t>Sense Arquitetura</t>
  </si>
  <si>
    <t>Arq. Mariana Palaoro Röhsig Althaus</t>
  </si>
  <si>
    <t>(51) 981410180</t>
  </si>
  <si>
    <t>Rua São Pedro, 21 - sala 102 - Bairro Florestal 95900-706 Lajeado, RS</t>
  </si>
  <si>
    <t>mariana@sensearquitetura.com</t>
  </si>
  <si>
    <t>SMZ Arquitetura e Engenharia</t>
  </si>
  <si>
    <t>Arq. RODRIGO SPINELLI / Arq. MAURÍCIO ZUCHETTI / Eng. JOÃO F. A. MOERSCHBAECHER</t>
  </si>
  <si>
    <t>(51) 992814130</t>
  </si>
  <si>
    <t xml:space="preserve">Rua Nossa Senhora de Lourdes, 31 Blc B, Ap 402 - Bairro Universitário - Lajeado/RS </t>
  </si>
  <si>
    <t>smz.arq.eng@gmail.com</t>
  </si>
  <si>
    <t>Sócio proprietário na [h+p] Arquitetos</t>
  </si>
  <si>
    <t xml:space="preserve">Francielle Hackmann </t>
  </si>
  <si>
    <t>(51) 995107548</t>
  </si>
  <si>
    <t>fh_fran@yahoo.com.br</t>
  </si>
  <si>
    <t>Somaa Arquitetura</t>
  </si>
  <si>
    <t>(51) 9748-9377</t>
  </si>
  <si>
    <t>somaa.arquitetura@gmail.com</t>
  </si>
  <si>
    <t>Studio A Arquitetura</t>
  </si>
  <si>
    <t>Júlia Moraes Silva</t>
  </si>
  <si>
    <t>(51) 3729-6670</t>
  </si>
  <si>
    <t>Rua Santos Filho 401, sala 303</t>
  </si>
  <si>
    <t>contato@studioa.arq.br</t>
  </si>
  <si>
    <t>Sul Arquitetura</t>
  </si>
  <si>
    <t>Diogo Tonelli</t>
  </si>
  <si>
    <t>51 996 410 651</t>
  </si>
  <si>
    <t>Rua Pinheiro Machado, 537 sl 401</t>
  </si>
  <si>
    <t>sularquitetura@outlook.com</t>
  </si>
  <si>
    <t>Taís Reginatto Designer</t>
  </si>
  <si>
    <t>Taís Reginatto</t>
  </si>
  <si>
    <t>(51)3726-3384</t>
  </si>
  <si>
    <t>taisreginatto@hotmail.com</t>
  </si>
  <si>
    <t>Tartan Arquitetura e Urbanismo</t>
  </si>
  <si>
    <t>Rodrigo Bergonsi</t>
  </si>
  <si>
    <t>(51) 998421400</t>
  </si>
  <si>
    <t>(51) 3729-6550</t>
  </si>
  <si>
    <t>Rua Guanabara, 97 - Sala 103 / Lajeado, Rio Grande Do Sul, Brazil</t>
  </si>
  <si>
    <t>contato@tartanarquitetura.com.br</t>
  </si>
  <si>
    <t>Tiago Mateus</t>
  </si>
  <si>
    <t>Camila Blatt Mirapalhete</t>
  </si>
  <si>
    <t>Rua Guanabara, 97 - Sala 103</t>
  </si>
  <si>
    <t>Diana Eidelwein da Silva</t>
  </si>
  <si>
    <t>Tectum Arquitetura</t>
  </si>
  <si>
    <t>Alex Radaelli</t>
  </si>
  <si>
    <t>(51) 99717444</t>
  </si>
  <si>
    <t>Rua Alberto Torres, N°517, sala 502</t>
  </si>
  <si>
    <t>Tibi arquitetura</t>
  </si>
  <si>
    <t>Dani Schorr</t>
  </si>
  <si>
    <t>51 996664799</t>
  </si>
  <si>
    <t>RSC 453, Km 28, 1055</t>
  </si>
  <si>
    <t>danischorr@hotmail.com</t>
  </si>
  <si>
    <t>Traço G Arquitetura</t>
  </si>
  <si>
    <t>Francine Sauter Gutjahr</t>
  </si>
  <si>
    <t>(51) 997722847</t>
  </si>
  <si>
    <t>Rua Aloísio de Azevedo, 73, Campestres</t>
  </si>
  <si>
    <t>tracogarq@gmail.com</t>
  </si>
  <si>
    <t>Tratto Arquitetura</t>
  </si>
  <si>
    <t>(51) 3714-2869</t>
  </si>
  <si>
    <t>Rua Olavo Bilac, 417 CEP 95900-610 Lajeado, RS</t>
  </si>
  <si>
    <t>tratto@tratto.arq.br; contato@tratto.arq.br</t>
  </si>
  <si>
    <t>Universo Arquitetura</t>
  </si>
  <si>
    <t>(51) 984316361</t>
  </si>
  <si>
    <t>Rua Julio Born, 290</t>
  </si>
  <si>
    <t>universoarquitetura@gmail.com</t>
  </si>
  <si>
    <t>VOID Studio de Arquitetura</t>
  </si>
  <si>
    <t>Gabriela Medeiros</t>
  </si>
  <si>
    <t>(51) 993535693</t>
  </si>
  <si>
    <t>void.gabriela@gmail.com</t>
  </si>
  <si>
    <t>Y90 Arquitetos</t>
  </si>
  <si>
    <t>Aline Ertel / Carla Brunetto</t>
  </si>
  <si>
    <t>(51) 980204922 / 995683802</t>
  </si>
  <si>
    <t>Rua Arnaldo Becker Altmayer, 448/01</t>
  </si>
  <si>
    <t>contato@y90.com.br</t>
  </si>
  <si>
    <t>Zelo Arquitetura</t>
  </si>
  <si>
    <t>Cassio Henrique da Silva</t>
  </si>
  <si>
    <t>zelo.arq@gmail.com</t>
  </si>
  <si>
    <t>Zinc Arquitetura</t>
  </si>
  <si>
    <r>
      <t xml:space="preserve">Lucas Pedó - </t>
    </r>
    <r>
      <rPr>
        <sz val="11"/>
        <color rgb="FFFF0000"/>
        <rFont val="Calibri"/>
        <family val="2"/>
        <scheme val="minor"/>
      </rPr>
      <t>zinc@zincarquitetura.com.br</t>
    </r>
  </si>
  <si>
    <t>(51) 999306536</t>
  </si>
  <si>
    <t>Arq. Leonardo Bianchini</t>
  </si>
  <si>
    <t>51-984272794 / 37481638</t>
  </si>
  <si>
    <t>Marau</t>
  </si>
  <si>
    <t>Corsan</t>
  </si>
  <si>
    <t>Eng. Carlos Alberto Alves</t>
  </si>
  <si>
    <t>admcarlos.alberto.alves@gmail.com</t>
  </si>
  <si>
    <t>Mato Leitão</t>
  </si>
  <si>
    <t>MY Office Arquitetos</t>
  </si>
  <si>
    <t>Arq. Maicon Schu / Cleica I. Ziem</t>
  </si>
  <si>
    <t>(51) 996033892 / (51) 992302351</t>
  </si>
  <si>
    <t>Rua Leopoldo Aluísio Hinterholz, 801 / Mato Leitão / RS Cep: 95835-000</t>
  </si>
  <si>
    <t>atendimento@myoffice.arq.br; maicon@myoffice.arq.br; cleica@myoffice.arq.br</t>
  </si>
  <si>
    <t>Natália Reckziegel Arquitetura e Interiores</t>
  </si>
  <si>
    <t>Natália Reckziegel</t>
  </si>
  <si>
    <t>(51) 999530051</t>
  </si>
  <si>
    <t>Mato Leitão / RS</t>
  </si>
  <si>
    <t>natalia.arq@hotmail.com</t>
  </si>
  <si>
    <t>Montenegro</t>
  </si>
  <si>
    <t>Aline Athaydes Arquiteta</t>
  </si>
  <si>
    <t>Aline Athaydes</t>
  </si>
  <si>
    <t>(51) 998347975</t>
  </si>
  <si>
    <t>Rua José Luís, 691, Centro</t>
  </si>
  <si>
    <t>aline@alinearquiteta.com.br</t>
  </si>
  <si>
    <t>Impulso Criativo</t>
  </si>
  <si>
    <t>Gisele Lermen Arquitetura</t>
  </si>
  <si>
    <t>Rua Urbano Ângelo Rigon,120</t>
  </si>
  <si>
    <t>arqgiselelermen@gmail.com</t>
  </si>
  <si>
    <t>Inovarq</t>
  </si>
  <si>
    <t>Fernanda Filla da Fontoura</t>
  </si>
  <si>
    <t>(51) 36494123 / 991218825</t>
  </si>
  <si>
    <t xml:space="preserve">Rua Osvaldo Aranha, 1776, apto 02               </t>
  </si>
  <si>
    <t>fernanda@inovarq.net.br</t>
  </si>
  <si>
    <t>Arq. Ivete kolinq</t>
  </si>
  <si>
    <t>(51) 36494123 / 998183305</t>
  </si>
  <si>
    <t>inovarq@inovarq.net.br</t>
  </si>
  <si>
    <t>Marília Drummond Arquiteta</t>
  </si>
  <si>
    <t>Marília Drummond</t>
  </si>
  <si>
    <t>(51) 999062126</t>
  </si>
  <si>
    <t>Rua Buarque de Macedo 479, sala 101</t>
  </si>
  <si>
    <t>mariliadrummond@gmail.com</t>
  </si>
  <si>
    <t>Patricia Kunzler</t>
  </si>
  <si>
    <t>(51)998141624</t>
  </si>
  <si>
    <t>arquiteta.patriciakunzler@gmail.com</t>
  </si>
  <si>
    <t>Rosana Backes Arquitetura</t>
  </si>
  <si>
    <t>Rosana Backes</t>
  </si>
  <si>
    <t>(51) 998291348</t>
  </si>
  <si>
    <t>R. do Engenho, 140 - sala 904 - Rui Barbosa</t>
  </si>
  <si>
    <t>rosanabackes@hotmail.com</t>
  </si>
  <si>
    <t>Spatio Arquitetura e Urbanismo</t>
  </si>
  <si>
    <t>Súriam Nonnemacher / Stefani Klein</t>
  </si>
  <si>
    <t>(51) 999131567</t>
  </si>
  <si>
    <t>R. Cap. Porfírio, 1666, 14</t>
  </si>
  <si>
    <t>contato@spatio.arq.br</t>
  </si>
  <si>
    <t>Não-Me-Toque</t>
  </si>
  <si>
    <t>Alessandra Diaz - Arquitetura e Interiores</t>
  </si>
  <si>
    <t>Arq. Alessandra Diaz</t>
  </si>
  <si>
    <t>(54) 999478256</t>
  </si>
  <si>
    <t>Rua Bento Gonçalves, 536</t>
  </si>
  <si>
    <t>arq.alessandradiaz@gmail.com</t>
  </si>
  <si>
    <t>ATTO Arquitetura e Engenharia</t>
  </si>
  <si>
    <t>Luzia Parizotto Barboza / Augusto Gatto Telöken</t>
  </si>
  <si>
    <t>(54) 999253346</t>
  </si>
  <si>
    <t>R. Cap. João Viau, 513 - Sala 204 -Centro</t>
  </si>
  <si>
    <t>Nova Bréscia</t>
  </si>
  <si>
    <t>Alessandra Laste - Arquitetura e Interiores</t>
  </si>
  <si>
    <r>
      <t xml:space="preserve">Alessandra Laste - </t>
    </r>
    <r>
      <rPr>
        <sz val="11"/>
        <color rgb="FFFF0000"/>
        <rFont val="Calibri"/>
        <family val="2"/>
        <scheme val="minor"/>
      </rPr>
      <t>estudiopictus@outlook.com</t>
    </r>
  </si>
  <si>
    <t>(51) 982926468</t>
  </si>
  <si>
    <t>Rua Gilberto Laste</t>
  </si>
  <si>
    <t>Nova Prata</t>
  </si>
  <si>
    <t>Danielli Palaver Arquitetura</t>
  </si>
  <si>
    <t>Danielli Palaver</t>
  </si>
  <si>
    <t>(51) 991176891</t>
  </si>
  <si>
    <t>danielli.pf@gmail.com</t>
  </si>
  <si>
    <t>Adriana Salvadori Arquitetura</t>
  </si>
  <si>
    <t>Arq. Adriana</t>
  </si>
  <si>
    <t>(51) 3035-1324</t>
  </si>
  <si>
    <t>Rua Julio de Castilhos 405, sala 806</t>
  </si>
  <si>
    <t>contato@adrianasalvadori.com.br; adriana@adrianasalvadori.com.br</t>
  </si>
  <si>
    <t>Alana Laís Petry Arquiteta e Urbanista</t>
  </si>
  <si>
    <t>(51) 997556272 - (51) 99755-6272</t>
  </si>
  <si>
    <t>R. Paquistão, 628-430 - Rincão, Novo Hamburgo - RS, 93348-300</t>
  </si>
  <si>
    <t>Amplarquitetura</t>
  </si>
  <si>
    <t>Arquiteta Elisa Spohr Senger / Arquiteta Carla Spohr Horster</t>
  </si>
  <si>
    <t>(51) 35272633</t>
  </si>
  <si>
    <t>Rua Borges do Canto, 300 sl 21</t>
  </si>
  <si>
    <t>Anelise Schmitt Arquitetura</t>
  </si>
  <si>
    <t xml:space="preserve">Anelise Schmitt </t>
  </si>
  <si>
    <t>(51) 994253696 Sem W</t>
  </si>
  <si>
    <t>Rua Bento Gonçalves, 2399, sala 606</t>
  </si>
  <si>
    <t xml:space="preserve">aneschmitt.arq@gmail.com </t>
  </si>
  <si>
    <t>Angela Snel | arquitetura, interiores e iluminação</t>
  </si>
  <si>
    <t>Arq. Angela Snel</t>
  </si>
  <si>
    <t>(51) 3594.5993 | (51) 999741139</t>
  </si>
  <si>
    <t>rua domingos de almeida, 733/3 centro</t>
  </si>
  <si>
    <t>contato@angelasnel.com.br</t>
  </si>
  <si>
    <t>Arq. Júlia Roth de Oliveira</t>
  </si>
  <si>
    <t>Júlia Roth de Oliveira</t>
  </si>
  <si>
    <t>(51) 999652290</t>
  </si>
  <si>
    <t>Rua David Canabarro, 37 / sala 203</t>
  </si>
  <si>
    <t>arq.juliaroth@gmail.com</t>
  </si>
  <si>
    <t>Arqdesign Arquitetura e Interiores</t>
  </si>
  <si>
    <t>Marcelo / Fabiane</t>
  </si>
  <si>
    <t>(51) 3556-5796 / 981154036</t>
  </si>
  <si>
    <t>Rua Laurindo Rabelo, 100, Hamburgo Velho</t>
  </si>
  <si>
    <t>arqdesign@arqd.com.br</t>
  </si>
  <si>
    <t>Arquiteta na Meta Feiras e Eventos</t>
  </si>
  <si>
    <t>Bruna Camila Royer</t>
  </si>
  <si>
    <t>bc_royer@yahoo.com.br</t>
  </si>
  <si>
    <t>ARQUITETURA Camila Fleck - Arquitetura e Interiores.</t>
  </si>
  <si>
    <t>Arq. Camila Fleck</t>
  </si>
  <si>
    <t>RS (51) 3035-7941 | (51) 981308530</t>
  </si>
  <si>
    <t>Av. Pedro Adams Filho, 4790 – sala 206 Centro</t>
  </si>
  <si>
    <t>contato@camilafleck.arq.br</t>
  </si>
  <si>
    <t>ArqViva Arquitetura Sustentável</t>
  </si>
  <si>
    <t>Patrícia Moraes Arquiteta</t>
  </si>
  <si>
    <t>51-985259151</t>
  </si>
  <si>
    <t>aparattoarquitetura@gmail.com</t>
  </si>
  <si>
    <t>AT Arquitetura e Interiores / AT Studio Arquitetura e Interiores</t>
  </si>
  <si>
    <t>Arq. Ana Paula Perin / Tatiana Vargas</t>
  </si>
  <si>
    <t>(51) 996354425</t>
  </si>
  <si>
    <t>avenida sete de setembro,929 sala 306</t>
  </si>
  <si>
    <t>atstudio.arq@gmail.com</t>
  </si>
  <si>
    <t>Bomm Warken arquitetura</t>
  </si>
  <si>
    <t xml:space="preserve">Arquiteta Anne Bomm
Arquiteta Marilia Warken </t>
  </si>
  <si>
    <t>(51) 3592-2883 / 999522900</t>
  </si>
  <si>
    <t>Rua Sapiranga, 90 sala 1303 Bairro Jardim Mauá - Edifício Civic Center Corporate</t>
  </si>
  <si>
    <t>annebomm@terra.com.br</t>
  </si>
  <si>
    <t>Breyer Arquitetura e Urbanismo</t>
  </si>
  <si>
    <t>Arq. Natália Breyer.</t>
  </si>
  <si>
    <t>(51) 981391189</t>
  </si>
  <si>
    <t>breyerarquitetura@gmail.com</t>
  </si>
  <si>
    <t>Bruna de Lima</t>
  </si>
  <si>
    <t>(51) 993047644</t>
  </si>
  <si>
    <t>Av. Dr. Maurício Cardoso, 872 Sala 32</t>
  </si>
  <si>
    <t>brunalimaarq@gmail.com</t>
  </si>
  <si>
    <t>Construaço Construções Inteligentes em Aço</t>
  </si>
  <si>
    <t>Jaqueson Jaguszeski</t>
  </si>
  <si>
    <t>comercial@construaco-rs.com</t>
  </si>
  <si>
    <t>Estúdio G3 Arquitetura</t>
  </si>
  <si>
    <t>Arq. Gladis Killing - Arq. Carla Hentschel - Arq. Maicon Schaab</t>
  </si>
  <si>
    <t>(51) 3594-5353</t>
  </si>
  <si>
    <t>321 Rua Cristóvão Colombo 93310320 Novo Hamburg, RS</t>
  </si>
  <si>
    <t>contato@estudiog3.com</t>
  </si>
  <si>
    <t>Detalles Arquitetura e Construção</t>
  </si>
  <si>
    <t>Arq. MARISTELA KRUMMENAUER e Arq.ELTON KRUMMENAUER</t>
  </si>
  <si>
    <t>(51) 3279.8302</t>
  </si>
  <si>
    <t>Rua Caiapós esquina Av. Dr. Maurício Cardoso, nº 20 Bairro Jardim Mauá - Novo Hamburgo/RS CEP: 93548-520</t>
  </si>
  <si>
    <t>arqmaristela@hotmail.com; felipe.detalles@hotmail.com</t>
  </si>
  <si>
    <t>Gerente Regional | Unicred RS</t>
  </si>
  <si>
    <t>Maico Pohren</t>
  </si>
  <si>
    <t>maico.pohren@gmail.com</t>
  </si>
  <si>
    <t>Luciana Caetano - Arquitetura e Interiores</t>
  </si>
  <si>
    <t>Luciana Caetano</t>
  </si>
  <si>
    <t>(51) 983170244</t>
  </si>
  <si>
    <t>arq.lucianacaetano@gmail.com</t>
  </si>
  <si>
    <t>Maitê Müller Arquitetura</t>
  </si>
  <si>
    <t>(51) 997747895</t>
  </si>
  <si>
    <t>Av. Vítor Hugo Kunz, 1750-1652 - Hamburgo Velho, Novo Hamburgo - RS, 93534-000</t>
  </si>
  <si>
    <t>maitemullerarquitetura@gmail.com</t>
  </si>
  <si>
    <t>Márcia Marques Arquitetura</t>
  </si>
  <si>
    <t>Márcia Marques</t>
  </si>
  <si>
    <t>(51) 3273-9302 / (51) 999776311</t>
  </si>
  <si>
    <t>Araponga, 642, Jardim Mauá</t>
  </si>
  <si>
    <t>arq.marques@yahoo.com.br</t>
  </si>
  <si>
    <t>MAX Arquitetos</t>
  </si>
  <si>
    <t>contato@maxarquitetos.com.br</t>
  </si>
  <si>
    <t>(51) 3066-0191</t>
  </si>
  <si>
    <t>Rua Domingos de Almeida 135, Sala 502</t>
  </si>
  <si>
    <t>Melissa Orsi Arquiteta</t>
  </si>
  <si>
    <t>(51) 984474311</t>
  </si>
  <si>
    <t>melissaorsi@gmail.com</t>
  </si>
  <si>
    <t>Prediger Arquitetos</t>
  </si>
  <si>
    <t>(51) 3594-1446 /(51) 999460985 - 98055 4684</t>
  </si>
  <si>
    <t>Rua: Feitória Velha, 315, sala: 13</t>
  </si>
  <si>
    <t>prediger.arquitetos@gmail.com</t>
  </si>
  <si>
    <t>RodrigoSantos Arquitetura</t>
  </si>
  <si>
    <r>
      <t xml:space="preserve">Rodrigo Santos - </t>
    </r>
    <r>
      <rPr>
        <sz val="11"/>
        <color rgb="FFFF0000"/>
        <rFont val="Calibri"/>
        <family val="2"/>
        <scheme val="minor"/>
      </rPr>
      <t>contato@rodrigosantos.arq.br</t>
    </r>
  </si>
  <si>
    <t>(51)992221780</t>
  </si>
  <si>
    <t>Ronaldo Diedrich Arquitetura+ Design</t>
  </si>
  <si>
    <t>R. Pedro Álvares Cabral, 154-100 - Vila Rosa, Novo Hamburgo - RS, 93310-330</t>
  </si>
  <si>
    <t>ronaldodiedrich@gmail.com</t>
  </si>
  <si>
    <t>SS Engenharia e Arquitetura</t>
  </si>
  <si>
    <t>Arquiteta Sarai Klauck</t>
  </si>
  <si>
    <t>(51) 3097-0393 / 980301320</t>
  </si>
  <si>
    <t>Rua 11 de Junho, 1371</t>
  </si>
  <si>
    <t>ss.eng.arq@gmail.com; saraiklauck@gmail.com</t>
  </si>
  <si>
    <t>Studio Zero Arquitetura</t>
  </si>
  <si>
    <t>Alexandre Boff / Ronaldo Diedrich</t>
  </si>
  <si>
    <t>Rua Pedro Álvares Cabral 123</t>
  </si>
  <si>
    <t>studiozeroarquitetura@gmail.com</t>
  </si>
  <si>
    <t>Tacieli Reinheimer</t>
  </si>
  <si>
    <t>(51) 982194705</t>
  </si>
  <si>
    <t>Passeio Calçadão Osvaldo Cruz, 174</t>
  </si>
  <si>
    <t>tacielireinheimer@hotmail.com</t>
  </si>
  <si>
    <t>Unitá+ Arquitetura e Incorporações</t>
  </si>
  <si>
    <t>(51) 3066-0091</t>
  </si>
  <si>
    <t>Rua Mariano de Matos, 103 - Sala 201</t>
  </si>
  <si>
    <t>contato@unitamais.com.br</t>
  </si>
  <si>
    <t>MJ Arquitetura</t>
  </si>
  <si>
    <t>Arq. Maria José</t>
  </si>
  <si>
    <t>(51) 981168474</t>
  </si>
  <si>
    <t>Av. Dr. Maurício Cardoso, 1801-1849 - Hamburgo Velho, Novo Hamburgo - RS, 93548-350</t>
  </si>
  <si>
    <t>mariajose@mjarquitetura.com</t>
  </si>
  <si>
    <t>Novo Hamburgo.</t>
  </si>
  <si>
    <t>Vanidia Martini Arquitetura</t>
  </si>
  <si>
    <t>Arq. Vanidia F S Martini - 51 99699977</t>
  </si>
  <si>
    <t>(51) 3593-9422</t>
  </si>
  <si>
    <t>Pedro Adams Filho, 4790 - sala 405</t>
  </si>
  <si>
    <t>vanidia@vanidiamartini.com.br</t>
  </si>
  <si>
    <t>Zumm arquitetura</t>
  </si>
  <si>
    <t>Arq. Tiene Franccini Krause</t>
  </si>
  <si>
    <t>ti_fk@hotmail.com</t>
  </si>
  <si>
    <t>Osório</t>
  </si>
  <si>
    <t>Cláudia Colombo Arquitetura</t>
  </si>
  <si>
    <t>Cláudia Colombo</t>
  </si>
  <si>
    <t>(51) 981644897</t>
  </si>
  <si>
    <t>Estrada RS 030, 14219 - Santa Luzia</t>
  </si>
  <si>
    <t>Larissa Portela</t>
  </si>
  <si>
    <t>larissaportela.arq@gmail.com</t>
  </si>
  <si>
    <t>Palmeira das Missões</t>
  </si>
  <si>
    <t>Tradição Construtora e Incorporador</t>
  </si>
  <si>
    <t>Eng. Rudy Gunter Schneider Neto</t>
  </si>
  <si>
    <t>rudy_irai@hotmail.com</t>
  </si>
  <si>
    <t>Parobé</t>
  </si>
  <si>
    <t>Etienne Arquitetura</t>
  </si>
  <si>
    <t>Arq. Etienne Muller Buchmann</t>
  </si>
  <si>
    <t>(51) 985168201</t>
  </si>
  <si>
    <t>Rua Jacob Willers 195 Centro</t>
  </si>
  <si>
    <t>etiennearquitetura@gmail.com</t>
  </si>
  <si>
    <t>Renata Marques - Arquitetura e Urbanismo</t>
  </si>
  <si>
    <r>
      <t xml:space="preserve">Arq. Renata Marques </t>
    </r>
    <r>
      <rPr>
        <sz val="11"/>
        <color rgb="FFFF0000"/>
        <rFont val="Calibri"/>
        <family val="2"/>
        <scheme val="minor"/>
      </rPr>
      <t>renatamarquesarqui@gmail.com</t>
    </r>
  </si>
  <si>
    <t>(51) 3523-2222 / 986452223</t>
  </si>
  <si>
    <t>R. Adaviano Linden, 360 - Centro, Parobé - RS, 95630-000</t>
  </si>
  <si>
    <t>Insider Arquitetura</t>
  </si>
  <si>
    <r>
      <t xml:space="preserve">Clenio Nassif, Daniel Hartz e Ramon Becker </t>
    </r>
    <r>
      <rPr>
        <sz val="11"/>
        <color rgb="FFFF0000"/>
        <rFont val="Calibri"/>
        <family val="2"/>
        <scheme val="minor"/>
      </rPr>
      <t>contato@insideambientes.com.br</t>
    </r>
  </si>
  <si>
    <t>(51) 3523-2863</t>
  </si>
  <si>
    <t>R. Monte Castelo, 951-913 - São Luiz, Sapiranga - RS, 93815-016</t>
  </si>
  <si>
    <t>Studio Una Arquitetura</t>
  </si>
  <si>
    <t>(51) 986100002</t>
  </si>
  <si>
    <t>Vera Cruz, nº 515, Centro 95630000 Parobé, RS</t>
  </si>
  <si>
    <t>projetos@studiouna.arq.br</t>
  </si>
  <si>
    <t>Passo Do Sobrado</t>
  </si>
  <si>
    <t>Roberta Lersch</t>
  </si>
  <si>
    <t>(51) 999464269</t>
  </si>
  <si>
    <t>Estrada Rincão de Nossa Senhora, 505</t>
  </si>
  <si>
    <t>robertalerscharq@gmail.com</t>
  </si>
  <si>
    <t>Ricardo Stolfo Arquitetura</t>
  </si>
  <si>
    <t>Ricardo Stolfo</t>
  </si>
  <si>
    <t>ricardostolfo@gmail.com</t>
  </si>
  <si>
    <t>Arq. Letícia Müller</t>
  </si>
  <si>
    <t>letimuller18@gmail.com</t>
  </si>
  <si>
    <t>Arquiteta e Urbanista Graciele Sandri</t>
  </si>
  <si>
    <t>Graciele Sandri</t>
  </si>
  <si>
    <t>(54) 981152585</t>
  </si>
  <si>
    <t>arq.graciele@hotmail.com</t>
  </si>
  <si>
    <t>Arquitetura e Urbanismo – UPF / FEAR - UPF</t>
  </si>
  <si>
    <t>(54) 3316-8216</t>
  </si>
  <si>
    <t>Marlon Dall'Asta Arquitetura</t>
  </si>
  <si>
    <t xml:space="preserve">Marlon Dall'Asta </t>
  </si>
  <si>
    <t>(54) 996660808</t>
  </si>
  <si>
    <t>marlon_cd@hotmail.com</t>
  </si>
  <si>
    <t>Neulian Rossi Arquitetura</t>
  </si>
  <si>
    <t>(54) 999136149</t>
  </si>
  <si>
    <t>Studio Zenital Arquitetos</t>
  </si>
  <si>
    <t>Arq.  Roger Trevizan</t>
  </si>
  <si>
    <t>54 996795272</t>
  </si>
  <si>
    <t>Rua. Uruguai, 421 99010-110 Passo Fundo, RS</t>
  </si>
  <si>
    <t>contato@studiozenital.com</t>
  </si>
  <si>
    <t>Talise Medeiros Arquitetura e Construção</t>
  </si>
  <si>
    <t>(54) 36226639</t>
  </si>
  <si>
    <t>Rua Fagundes dos Reis 452 sala 14  / 99010 070 / Passo Fundo</t>
  </si>
  <si>
    <t>ARQ!DEA</t>
  </si>
  <si>
    <t>Cintia Sastre</t>
  </si>
  <si>
    <t>(53) 81387722</t>
  </si>
  <si>
    <t>cintia.sastre@hotmail.com</t>
  </si>
  <si>
    <t>Arquiteto de projetos na Mais Prevenção e Combate de Incêndio</t>
  </si>
  <si>
    <t>Arq. Pedro Costa</t>
  </si>
  <si>
    <t>pedro.arqui@hotmail.com</t>
  </si>
  <si>
    <t>Arquiteto de projetos na Terra e Cor</t>
  </si>
  <si>
    <t>Juliano Oliveira</t>
  </si>
  <si>
    <t>julianogo1@yahoo.com.br</t>
  </si>
  <si>
    <t>Arquiteto na dDM+ Ateliê de Arquitetura</t>
  </si>
  <si>
    <t>Bruno Ongaratto</t>
  </si>
  <si>
    <t>(53) 91082629</t>
  </si>
  <si>
    <t>brunoongarattors@gmail.com</t>
  </si>
  <si>
    <t>Cyntia Bender</t>
  </si>
  <si>
    <t>(53)91871152</t>
  </si>
  <si>
    <t>cyntiabender@yahoo.com.br</t>
  </si>
  <si>
    <t>Engenheira Civil e Mestranda em Arquitetura e Urbanismo</t>
  </si>
  <si>
    <t>Nátali Vergara</t>
  </si>
  <si>
    <t>nativer_@hotmail.com</t>
  </si>
  <si>
    <t>Graphitar Arquitetura</t>
  </si>
  <si>
    <t>Fabio Amador</t>
  </si>
  <si>
    <t>(53) 3025-5630 / (53) 981111144</t>
  </si>
  <si>
    <t>Rua Três de Maio, 1050 / 401 - Pelotas</t>
  </si>
  <si>
    <t>graphitar@graphitar.com.br</t>
  </si>
  <si>
    <t>Juarez Tabim Parode</t>
  </si>
  <si>
    <t>(53) 984095139</t>
  </si>
  <si>
    <t>Rua Almirante Barroso 479</t>
  </si>
  <si>
    <t>juareztp@hotmail.com</t>
  </si>
  <si>
    <t>Laura Coracini Cheuiche</t>
  </si>
  <si>
    <t>(53) 9 84485825</t>
  </si>
  <si>
    <t>lcheuiche@hotmail.com</t>
  </si>
  <si>
    <t>Liziane Milgarejo - Arquitetura e Construção</t>
  </si>
  <si>
    <t>Liziane Milgarejo</t>
  </si>
  <si>
    <t>(53) 3303-8499 / (53) 981011197</t>
  </si>
  <si>
    <t>Rua Félix da Cunha, 421 Galeria Zanin loja 6 / Pelotas</t>
  </si>
  <si>
    <t>arquiteta@lizianemilgarejo.com.br</t>
  </si>
  <si>
    <t>Arquiteto e Urbanista Leandro Antunes</t>
  </si>
  <si>
    <t>Leandro Antunes</t>
  </si>
  <si>
    <t>(51) 998001122</t>
  </si>
  <si>
    <t>RUA IVOTI n° 30</t>
  </si>
  <si>
    <t>2K Arquitetura</t>
  </si>
  <si>
    <t>Arq.Laura Karam</t>
  </si>
  <si>
    <t>051-3392-9166 / 051-996517100</t>
  </si>
  <si>
    <t>Av. Cristovão Colombo, 1343 / 202</t>
  </si>
  <si>
    <t>2karquitetura@gmail.com</t>
  </si>
  <si>
    <t>2S-Arquitetura e Design</t>
  </si>
  <si>
    <t>Arq. Sabrina Sbardelotto</t>
  </si>
  <si>
    <t xml:space="preserve">51-998469473 / 32175326 </t>
  </si>
  <si>
    <t>Av. Getúlio Vargas, 1157 Sala 1111 Bairro Menino Deus | Porto Alegre - RS CEP: 90150-005</t>
  </si>
  <si>
    <t>arq.sabrina@terra.com.br; SABRINA@2S.ARQ.BR</t>
  </si>
  <si>
    <t>A.Rafaeli Construtora</t>
  </si>
  <si>
    <t xml:space="preserve">Luiza Turner </t>
  </si>
  <si>
    <t>(51)986122529</t>
  </si>
  <si>
    <t>luizaturner@gmail.com</t>
  </si>
  <si>
    <t>Adriana Costa Arquitetura</t>
  </si>
  <si>
    <t>Arq. Adriana Marques da Costa,</t>
  </si>
  <si>
    <t>51 996125218</t>
  </si>
  <si>
    <t>Av. General Barreto Viana, 430 Chácara das Pedras | Porto Alegre | RS</t>
  </si>
  <si>
    <t>projetos@adricosta.com.br</t>
  </si>
  <si>
    <t>Adriana Neves Arquiteta</t>
  </si>
  <si>
    <t>Arq. Adriana Neves</t>
  </si>
  <si>
    <t>51 991844910</t>
  </si>
  <si>
    <t>adriananeves@gmail.com</t>
  </si>
  <si>
    <t xml:space="preserve">nevesadriana14@gmail.com; </t>
  </si>
  <si>
    <t>Cubo Verde Arquitetura Sustentavel</t>
  </si>
  <si>
    <t>Arq. Albert Koelln / Arq. INGRID
DAHM</t>
  </si>
  <si>
    <t>Whats (51) 33910182</t>
  </si>
  <si>
    <t xml:space="preserve">contato@cuboverde.com.br </t>
  </si>
  <si>
    <t>Alexei Hahn Somorovsky</t>
  </si>
  <si>
    <t>Arq. Alexei Hahn Somorovsky</t>
  </si>
  <si>
    <t>51 51 984048228</t>
  </si>
  <si>
    <t>alexei.arq@hotmail.com</t>
  </si>
  <si>
    <t>Alice Rizzieri</t>
  </si>
  <si>
    <t>Arq. Alice Rizzieri</t>
  </si>
  <si>
    <t>(51) 999736597</t>
  </si>
  <si>
    <t>alicerizzieri@hotmail.com</t>
  </si>
  <si>
    <t>Amanda Azevedo</t>
  </si>
  <si>
    <t>amanda_deazevedo@yahoo.com.br</t>
  </si>
  <si>
    <t>Amanda Rosa</t>
  </si>
  <si>
    <t>Ana Carolina Coser</t>
  </si>
  <si>
    <t>(51)995186699</t>
  </si>
  <si>
    <t>ana.coser@hotmail.com</t>
  </si>
  <si>
    <t>Ana Goulart Arquitetura</t>
  </si>
  <si>
    <t>Ana Goulart</t>
  </si>
  <si>
    <t>(51) 999942955</t>
  </si>
  <si>
    <t>Rua Prof. Juvenal Müller, 152</t>
  </si>
  <si>
    <t>arq.anagoulart@gmail.com</t>
  </si>
  <si>
    <t>Ana Lucia Madruga - Arquitetura + Interiores</t>
  </si>
  <si>
    <t>Ana Lucia Madruga</t>
  </si>
  <si>
    <t>(51) 30952966 / (51) 997927908</t>
  </si>
  <si>
    <t>arq.almadruga@gmail.com</t>
  </si>
  <si>
    <t>Ana Mähler</t>
  </si>
  <si>
    <t>51-999770828</t>
  </si>
  <si>
    <t>arq.anamahler@gmail.com</t>
  </si>
  <si>
    <t>Analista de Engenharia na Lojas Renner S.A.</t>
  </si>
  <si>
    <t>Rodrigo Silva</t>
  </si>
  <si>
    <t>arqrodrigosilva@gmail.com</t>
  </si>
  <si>
    <t>Andréa Pereira Arquitetura</t>
  </si>
  <si>
    <r>
      <t xml:space="preserve">Arq. Andréa Pereira - </t>
    </r>
    <r>
      <rPr>
        <sz val="11"/>
        <color rgb="FFFF0000"/>
        <rFont val="Calibri"/>
        <family val="2"/>
        <scheme val="minor"/>
      </rPr>
      <t>andreamacielpereira@gmail.com</t>
    </r>
  </si>
  <si>
    <t xml:space="preserve">(51) 99857406 </t>
  </si>
  <si>
    <t>R. Antônio Joaquim Mesquita, 377 - Passo d'Areia Porto Alegre - RS 91350-070</t>
  </si>
  <si>
    <t xml:space="preserve"> arq_andreapereira@hotmail.com</t>
  </si>
  <si>
    <t>Andreia Winter Arquitetura</t>
  </si>
  <si>
    <t>Andréia Maria Martins Winter</t>
  </si>
  <si>
    <t>andreia@andreiawinter.com</t>
  </si>
  <si>
    <t>Andressa Kuhnen Rolin</t>
  </si>
  <si>
    <t>andressa.rolin@gmail.com</t>
  </si>
  <si>
    <t>Anna Hentoux Arquitetura</t>
  </si>
  <si>
    <t>Anna Carolina Hentoux</t>
  </si>
  <si>
    <t>51. 991120985 / 51. 998952831</t>
  </si>
  <si>
    <t>Rua Anita Garibaldi 1016</t>
  </si>
  <si>
    <t>arq.hentoux@gmail.com</t>
  </si>
  <si>
    <t xml:space="preserve">Architec and Project Manager / Grupo Dimed </t>
  </si>
  <si>
    <t>Arq. Rachel Pavan</t>
  </si>
  <si>
    <t>rachel_pavan@hotmail.com; projrefpanvel@dimed.com.br</t>
  </si>
  <si>
    <t>Porto Algre</t>
  </si>
  <si>
    <t>Architect / Co Founder and partner at Paralelo 30 Architecture Porto Alegre, Rio Grande do Sul, Brasil</t>
  </si>
  <si>
    <t>Rafael Bini</t>
  </si>
  <si>
    <t>51 994401194</t>
  </si>
  <si>
    <t>Rua Camerino 240, Petrópolis, Porto Alegre</t>
  </si>
  <si>
    <t>rafabbini@hotmail.com</t>
  </si>
  <si>
    <t>Architect and Urban Planner - BIM Coordinator</t>
  </si>
  <si>
    <t>Daniel Oliveira</t>
  </si>
  <si>
    <t>danooliv@gmail.com</t>
  </si>
  <si>
    <t>Architect, Designer em RICARDO TRAMONTINA . ART Arquiteto homologado na Triumph Motorcycles do Brasil</t>
  </si>
  <si>
    <t>Ricardo Tramontina</t>
  </si>
  <si>
    <t>Architecture &amp; Planning Professional</t>
  </si>
  <si>
    <t>DANIELA BORGES</t>
  </si>
  <si>
    <t>Arkhi Ideia</t>
  </si>
  <si>
    <t>Arq. Juliana Dorneles / Arq. Max Mendes</t>
  </si>
  <si>
    <t>(51) 981893315 - (51) 980194513</t>
  </si>
  <si>
    <t xml:space="preserve"> arkhi.ideia@gmail.com</t>
  </si>
  <si>
    <t>Arkhi Ideia Arquitetura</t>
  </si>
  <si>
    <t>arquitetos Gabriela Pegoraro, Juliana Dorneles e Max Mendes.</t>
  </si>
  <si>
    <t>(51) 980194513</t>
  </si>
  <si>
    <t>ARQ 3G Arquitetura</t>
  </si>
  <si>
    <t>Andréia Orsini</t>
  </si>
  <si>
    <t>(51) 992990184</t>
  </si>
  <si>
    <t>orsiniandreia@ig.com.br</t>
  </si>
  <si>
    <t>Arq. Adriana Coradini</t>
  </si>
  <si>
    <t>51-981826215 / 32099304</t>
  </si>
  <si>
    <t>adriana@adrianacoradini.com.br</t>
  </si>
  <si>
    <t>Arq. André Santos</t>
  </si>
  <si>
    <t>(51) 3328-8677 / 51 992546748</t>
  </si>
  <si>
    <t>andreosantos.arq@gmail.com</t>
  </si>
  <si>
    <t>Arq. Ângela Bürgel</t>
  </si>
  <si>
    <t>51-998425061</t>
  </si>
  <si>
    <t>angelaburgel@terra.com.br</t>
  </si>
  <si>
    <t>Arq. Karina Driemeyer</t>
  </si>
  <si>
    <t>karina.d.arq@gmail.com</t>
  </si>
  <si>
    <t>Arq. Marina Ripol Paulo</t>
  </si>
  <si>
    <t>marina.ripoll.paulo@hotmail.com</t>
  </si>
  <si>
    <t>Arqmestra Arquitetura e Interiores</t>
  </si>
  <si>
    <t>Flávia Kummer Leite</t>
  </si>
  <si>
    <t>51 - 997140289</t>
  </si>
  <si>
    <t>Rua Dona Laura, 333 sala 606 - Rio Branco, Porto Alegre - RS, 90430-091, Brasil</t>
  </si>
  <si>
    <t xml:space="preserve">flavia@arqmestra.com.br </t>
  </si>
  <si>
    <t>Arquiteta - Clare arquitetura e engenharia</t>
  </si>
  <si>
    <t>Arq. Gabriela Mann Bertoli</t>
  </si>
  <si>
    <t>gabriela@clarearquitetura.com.br</t>
  </si>
  <si>
    <t>Arquiteta , Designer e Especialista em Marketing de Serviços</t>
  </si>
  <si>
    <t>Madia Santos Borges</t>
  </si>
  <si>
    <t>madia@bgarquitetura.com.br</t>
  </si>
  <si>
    <t>Arquiteta / Diretora na Marliese Heldwein Arquitetura</t>
  </si>
  <si>
    <t>Marliese Heldwein</t>
  </si>
  <si>
    <t>Arquiteta | Architect na OSPA.</t>
  </si>
  <si>
    <t>Brunna Righes Kronbauer</t>
  </si>
  <si>
    <t>brunna.kronbauer@gmail.com</t>
  </si>
  <si>
    <t>Arquiteta | Especialista em Gerenciamento de Obras | Especialista em Gestão de Projetos</t>
  </si>
  <si>
    <t>Cíntia Olicheski Totti, MBA</t>
  </si>
  <si>
    <t>Arquiteta | Gerente de Projetos | Coordenadora de Arquitetura</t>
  </si>
  <si>
    <t>Paula Spanholi</t>
  </si>
  <si>
    <t>Arquiteta Aclaene de Mello</t>
  </si>
  <si>
    <t>Arq. Aclaene de Mello</t>
  </si>
  <si>
    <r>
      <t>(51) 32324700(51) 9</t>
    </r>
    <r>
      <rPr>
        <b/>
        <sz val="11"/>
        <color theme="1"/>
        <rFont val="Calibri"/>
        <family val="2"/>
        <scheme val="minor"/>
      </rPr>
      <t>99692429</t>
    </r>
  </si>
  <si>
    <t>R. Gen. Lima e Silva, 757/410</t>
  </si>
  <si>
    <t>aclaene@aclaene.com.br</t>
  </si>
  <si>
    <t>Arquiteta at FIERGS</t>
  </si>
  <si>
    <t>Juliana Bredow Brands</t>
  </si>
  <si>
    <t>Arquiteta Carolina Piazza</t>
  </si>
  <si>
    <t xml:space="preserve"> Carolina Piazza</t>
  </si>
  <si>
    <t>(51) 981762251</t>
  </si>
  <si>
    <t>Av. Celestino Bertolucci</t>
  </si>
  <si>
    <t>piazza.carolina@hotmail.com</t>
  </si>
  <si>
    <t>Arquiteta Coordenadora na HB Arquitetas Associadas</t>
  </si>
  <si>
    <t>RAQUEL HAGEN</t>
  </si>
  <si>
    <t>raquel.hagen@hotmail.com</t>
  </si>
  <si>
    <t>ARQUITETA DE INTERIORES na MÓVEIS OFICCIO D´ARTE</t>
  </si>
  <si>
    <t>Nassara Tonietto</t>
  </si>
  <si>
    <t>nassaramtonietto@gmail.com</t>
  </si>
  <si>
    <t>Arquiteta Duda Kopper</t>
  </si>
  <si>
    <t>Maria Eduarda Alvares Kopper</t>
  </si>
  <si>
    <t>51 981648887</t>
  </si>
  <si>
    <t>Rua Antonio Carlos Berta, 475/1504</t>
  </si>
  <si>
    <t>arquitetadudakopper@outlook.com</t>
  </si>
  <si>
    <t>Arquiteta e proprietária na Ferrer Studio</t>
  </si>
  <si>
    <t>Roberta Ferrer</t>
  </si>
  <si>
    <t>Arquiteta e Sócia na Rabisco Arquitetura | Integrante do Grupo Doze+ Conexões</t>
  </si>
  <si>
    <t>Roberta Magalhães de Andrade</t>
  </si>
  <si>
    <t>Arquiteta e Treinadora Certificada de ARCHICAD | BIM</t>
  </si>
  <si>
    <t>Christine Beck</t>
  </si>
  <si>
    <t>(51)999667733</t>
  </si>
  <si>
    <t>Rua Liberdade, 50 Rio Branco Porto Alegre, RS 90420-090</t>
  </si>
  <si>
    <t>christine.beck@gmail.com</t>
  </si>
  <si>
    <t xml:space="preserve">Porto Alegre </t>
  </si>
  <si>
    <t xml:space="preserve">Giordana Carboni </t>
  </si>
  <si>
    <t xml:space="preserve">51 992877847 </t>
  </si>
  <si>
    <t>giordana.c.c@hotmail.com</t>
  </si>
  <si>
    <t>Arquiteta e Urbanista - Arquitetura Hospitalar e Sustentabilidade</t>
  </si>
  <si>
    <t>Paula Zampiva Tigre</t>
  </si>
  <si>
    <t>Arquiteta e Urbanista | BIM Manager | Mestranda PROPAR</t>
  </si>
  <si>
    <t>Letícia Weijh</t>
  </si>
  <si>
    <t>leticiaweijh@gmail.com</t>
  </si>
  <si>
    <t>Arquiteta e Urbanista | JP PROJETOS</t>
  </si>
  <si>
    <t>Carolina Guimarães</t>
  </si>
  <si>
    <t>Arquiteta e Urbanista e Consultora de Visual Merchandising</t>
  </si>
  <si>
    <t>Gabriela Rosado</t>
  </si>
  <si>
    <t>gabriela-rosado@hotmail.com</t>
  </si>
  <si>
    <t>Arquiteta e Urbanista na Amanda Canabarro Arquitetura &amp; Interiores</t>
  </si>
  <si>
    <t>Amanda Canabarro Nunes</t>
  </si>
  <si>
    <t>(51)984477268</t>
  </si>
  <si>
    <t>arqamandacanabarro@gmail.com</t>
  </si>
  <si>
    <t>Arquiteta e Urbanista na Horta Arquitetura</t>
  </si>
  <si>
    <t>Raíssa Acunha</t>
  </si>
  <si>
    <t>raissa.acunha@gmail.com</t>
  </si>
  <si>
    <t>Arquiteta e Urbanista na Natália de Bona Arquitetura</t>
  </si>
  <si>
    <t>Barbara Haas</t>
  </si>
  <si>
    <t>barbarahaas.arq@gmail.com</t>
  </si>
  <si>
    <t>Arquiteta e Urbanista na Simon Engenharia</t>
  </si>
  <si>
    <t>Kétlyn Schuh</t>
  </si>
  <si>
    <t>ketlyn.schuh@gmail.com</t>
  </si>
  <si>
    <t>Arquiteta e Urbanista na Tellini Vontobel Arquitetura</t>
  </si>
  <si>
    <t>Amanda Benetti</t>
  </si>
  <si>
    <t>Arquiteta e Urbanista na Vanessa Zoehler - Arquitetura e Interiores</t>
  </si>
  <si>
    <t>Vanessa Zoehler</t>
  </si>
  <si>
    <t>Arquiteta e Urbanista na VEK.CI</t>
  </si>
  <si>
    <t>Sabrina Motta</t>
  </si>
  <si>
    <t xml:space="preserve">(51) 993332155 </t>
  </si>
  <si>
    <t>sabrina@vekci.com.br; arqbinamotta@gmail.com</t>
  </si>
  <si>
    <t>Arquiteta e Urbanista no escritório Letícia Reginato Arquitetura &amp; Interiores. Arquiteta na Bang Impressões</t>
  </si>
  <si>
    <t>Letícia Reginato</t>
  </si>
  <si>
    <t>Arquiteta em Dallanora Projetos e Consultoria</t>
  </si>
  <si>
    <t>Mariah Arndt</t>
  </si>
  <si>
    <t>Arquiteta especialista em Projetos para Ambientes de Trabalho. BENCKE ARQUITETURA/QUALIDADE CORPORATIVA Smart Workplaces</t>
  </si>
  <si>
    <t>PRISCILLA BENCKE</t>
  </si>
  <si>
    <t>Arquiteta Especializada em Ergonomia</t>
  </si>
  <si>
    <t>Ana Elisa Franzen Bernd</t>
  </si>
  <si>
    <t>Arquiteta na DW Arquitetura e Interiores</t>
  </si>
  <si>
    <t>Debora Wofchuk</t>
  </si>
  <si>
    <t xml:space="preserve"> 51 999582939</t>
  </si>
  <si>
    <t>deborawk@gmail.com</t>
  </si>
  <si>
    <t>Arquiteta na Escritório de Arquitetura Flávia Camaratta</t>
  </si>
  <si>
    <t>Raíssa Schütz</t>
  </si>
  <si>
    <t>schutzraissa@gmail.com</t>
  </si>
  <si>
    <t>Arquiteta na estilo in - Italinea</t>
  </si>
  <si>
    <t>Fernanda Ermel</t>
  </si>
  <si>
    <t>Arquiteta na Estudio Las Arquitetura</t>
  </si>
  <si>
    <t>Paula Sassi</t>
  </si>
  <si>
    <t>paularsassi@gmail.com</t>
  </si>
  <si>
    <t>Luciana Nunes Silva</t>
  </si>
  <si>
    <t>luciana@estudiolas.com</t>
  </si>
  <si>
    <t>Arquiteta na IMSTRECK IMPORTAÇAO LTDA</t>
  </si>
  <si>
    <t>Yula Pereira</t>
  </si>
  <si>
    <t>Arquiteta na Melon</t>
  </si>
  <si>
    <t>Carolina Saraiva</t>
  </si>
  <si>
    <t>Arquiteta na Tanajura Associados Projetos Arquitetonicos E Construcoes</t>
  </si>
  <si>
    <t>Thalita Wegmann</t>
  </si>
  <si>
    <t>thalita.wegmann.arq@gmail.com</t>
  </si>
  <si>
    <t>Arquiteta Proprietária na Scopo Gestão de Projetos</t>
  </si>
  <si>
    <t>Renata de Abreu Coelho</t>
  </si>
  <si>
    <t>reabbreu@gmail.com</t>
  </si>
  <si>
    <t>Arquiteta Sócia Proprietária na CBMS Arquitetura de Interiores</t>
  </si>
  <si>
    <t>Micheli da Silveira</t>
  </si>
  <si>
    <t>(51) 33344981</t>
  </si>
  <si>
    <t>michelidasilveira@gmail.com</t>
  </si>
  <si>
    <t>Arquiteta Urbanista | Diógenes Arquitetos</t>
  </si>
  <si>
    <t>Carolina P. dos Santos</t>
  </si>
  <si>
    <t>carolpsantos2810@gmail.com</t>
  </si>
  <si>
    <t>Arquiteto &amp; Urbanista l Projetista BIM</t>
  </si>
  <si>
    <t>Jesiel Brenner</t>
  </si>
  <si>
    <t>jesielbrenner@hotmail.com</t>
  </si>
  <si>
    <t>Arquiteto / Diretor na Sandro Jasnievez Arquitetura</t>
  </si>
  <si>
    <t>Sandro Jasnievez Arquitetura</t>
  </si>
  <si>
    <t>(51) 30125930</t>
  </si>
  <si>
    <t>contato@sandrojasnievez.arq.br</t>
  </si>
  <si>
    <t>Arquiteto at MOTE 85 arquitetos</t>
  </si>
  <si>
    <t>Andrei Português Rosa</t>
  </si>
  <si>
    <t>[</t>
  </si>
  <si>
    <t>Arquiteto at ProjetaBIM</t>
  </si>
  <si>
    <t>Magnus Mancio</t>
  </si>
  <si>
    <t>(51) 9 93076949</t>
  </si>
  <si>
    <t>magnus.mancio@gmail.com</t>
  </si>
  <si>
    <t>Arquiteto Bruno Dillenburg</t>
  </si>
  <si>
    <t>Bruno Dillenburg</t>
  </si>
  <si>
    <t>(51) 996567105</t>
  </si>
  <si>
    <t>Av. Ecoville</t>
  </si>
  <si>
    <t>arquitetobd@gmail.com</t>
  </si>
  <si>
    <t>Arquiteto de projetos na Marcos Sônego Arquitetura</t>
  </si>
  <si>
    <t>Michele Lindemann Gewehr</t>
  </si>
  <si>
    <t>Arquiteto de Visual Merchandising na Lojas Renner</t>
  </si>
  <si>
    <t xml:space="preserve">Marco Antonio Ropke </t>
  </si>
  <si>
    <t>maropke@gmail.com</t>
  </si>
  <si>
    <t>Arquiteto Diretor @ Studio Defferrari</t>
  </si>
  <si>
    <t>Mauro Defferrari</t>
  </si>
  <si>
    <t>Arquiteto e Design de Interiores at Eduardo Borges e Profissionais Associados</t>
  </si>
  <si>
    <t>Eduardo Borges da Rosa</t>
  </si>
  <si>
    <t>Arquiteto e Urbanista</t>
  </si>
  <si>
    <t xml:space="preserve">Gustavo Einloft </t>
  </si>
  <si>
    <t>gustavoeinloft@gmail.com</t>
  </si>
  <si>
    <t>Arquiteto e urbanista | Cursando Master BIM | Projetos de arquitetura | Tecnologia | Metodologia BIM</t>
  </si>
  <si>
    <t>Leonardo Schneider</t>
  </si>
  <si>
    <t>(53)999613624</t>
  </si>
  <si>
    <t>leo.s.moreira@hotmail.com</t>
  </si>
  <si>
    <t>Arquiteto e Urbanista na Arqeibel</t>
  </si>
  <si>
    <t>Arq. Filipe Eibel</t>
  </si>
  <si>
    <t>51 999713050</t>
  </si>
  <si>
    <t xml:space="preserve">filipeibel@gmail.com </t>
  </si>
  <si>
    <t>Arquiteto em MAPA ARQUITETOS</t>
  </si>
  <si>
    <t>João Bernardi</t>
  </si>
  <si>
    <t>(51) 997031613</t>
  </si>
  <si>
    <t>jvobernardi@gmail.com</t>
  </si>
  <si>
    <t>Arquiteto na Arkhi Ideia Arquitetura</t>
  </si>
  <si>
    <t>Max Mendes</t>
  </si>
  <si>
    <t>maxmendespoa@gmail.com</t>
  </si>
  <si>
    <t>Arquiteto na Elizabeth Pocztaruk Arquitetos</t>
  </si>
  <si>
    <t>Maximiliano Beck</t>
  </si>
  <si>
    <t>Arquiteto na Roseli Melnick Arquitetura &amp; Interiores</t>
  </si>
  <si>
    <t>Arq. Mitiele Hass</t>
  </si>
  <si>
    <t>51 999198429</t>
  </si>
  <si>
    <t>arq.mitiele@gmail.com</t>
  </si>
  <si>
    <t>Arq. Laura Metz Costa</t>
  </si>
  <si>
    <t>lauramcosta@hotmail.com</t>
  </si>
  <si>
    <t>Arquiteto na Takeda Paisagismo</t>
  </si>
  <si>
    <t>Bianca Moreira</t>
  </si>
  <si>
    <t>arq.bmoreira@gmail.com</t>
  </si>
  <si>
    <t>Arthur Rocha Chrysostomo</t>
  </si>
  <si>
    <t>arthroc@hotmail.com</t>
  </si>
  <si>
    <r>
      <t xml:space="preserve">Badermann Arquitetos </t>
    </r>
    <r>
      <rPr>
        <b/>
        <sz val="11"/>
        <color rgb="FFFF0000"/>
        <rFont val="Calibri"/>
        <family val="2"/>
        <scheme val="minor"/>
      </rPr>
      <t xml:space="preserve">PLANEJAMENTO E ARQUITETURA EM SAÚDE </t>
    </r>
  </si>
  <si>
    <t>Jonas Badermann de Lemos / Marcos Ratnieks Barbedo / Bianca Breyer Cardoso / Gabriela Letti Flores</t>
  </si>
  <si>
    <t>(51) 3321-2499</t>
  </si>
  <si>
    <t>Rua Quintino Bocaiúva, 694 sala 508 / 90440-050 Porto Alegre, Rio Grande do Sul</t>
  </si>
  <si>
    <t>contato@badermannarquitetos.com.br</t>
  </si>
  <si>
    <t>Bado Arquitetura</t>
  </si>
  <si>
    <t>Gabriela Spanemberg Bado</t>
  </si>
  <si>
    <t>(51) 992110296</t>
  </si>
  <si>
    <t>bado.arquitetura@outlook.com; capsula.arquitetura@gmail.com</t>
  </si>
  <si>
    <t>Bethânia Rauber Talhetti</t>
  </si>
  <si>
    <r>
      <t>Bethânia Rauber Talhetti -</t>
    </r>
    <r>
      <rPr>
        <sz val="11"/>
        <color rgb="FFFF0000"/>
        <rFont val="Calibri"/>
        <family val="2"/>
        <scheme val="minor"/>
      </rPr>
      <t xml:space="preserve"> bethania_rt@terra.com.br</t>
    </r>
  </si>
  <si>
    <t>Brisolara &amp; Spolti Arquitetas Associadas</t>
  </si>
  <si>
    <t>Thaise</t>
  </si>
  <si>
    <t>51 - 995511008 / 32796136</t>
  </si>
  <si>
    <t>Euclides da Cunha, 20/304</t>
  </si>
  <si>
    <t>thaise.spolti@gmail.com</t>
  </si>
  <si>
    <t>Bruna Bello</t>
  </si>
  <si>
    <t>Bruna Lise</t>
  </si>
  <si>
    <t>(51)982567022</t>
  </si>
  <si>
    <t>brunalisee@gmail.com</t>
  </si>
  <si>
    <t>BULBO Arquitetura</t>
  </si>
  <si>
    <t>bulbo@bulboarquitetura.com</t>
  </si>
  <si>
    <t>(51) 998112527</t>
  </si>
  <si>
    <t>Avenida Bagé, 66</t>
  </si>
  <si>
    <t>CABRAL Arquitetos</t>
  </si>
  <si>
    <t>Arquiteto Alberto F. Cabral</t>
  </si>
  <si>
    <t>(51) 32228601 / (51) 981836448</t>
  </si>
  <si>
    <t>Rua Quintino Bocaiuva, 655</t>
  </si>
  <si>
    <t>beto@cabral.arq.br</t>
  </si>
  <si>
    <t>Camila Cavalheiro arquiteta</t>
  </si>
  <si>
    <t>Camila Cavalheiro</t>
  </si>
  <si>
    <t>(51) 995804046</t>
  </si>
  <si>
    <t>Rua Cabral, 41 / 201 I 90420-120</t>
  </si>
  <si>
    <t>contato@camilacavalheiro.com.br</t>
  </si>
  <si>
    <t>Camila Klein</t>
  </si>
  <si>
    <t>Carolina Piazza</t>
  </si>
  <si>
    <t>CEO e Arquiteta | Arquitetura Conceitual | Escritórios | Lojas | Estandes | Eventos | Design de interiores Porto Alegre, Rio Grande do Sul, Brasil</t>
  </si>
  <si>
    <t>Ândrea Giongo</t>
  </si>
  <si>
    <t>CEO Sartori Arquitetos Porto Alegre e Região, Brasil</t>
  </si>
  <si>
    <t>Sartori Arquitetos</t>
  </si>
  <si>
    <t xml:space="preserve">51 33281414 </t>
  </si>
  <si>
    <t>daniel@sartoriarquitetos.com.br</t>
  </si>
  <si>
    <t>CHRISTINA ZANETI MATIELLO</t>
  </si>
  <si>
    <t>Compras Refrigeração Dufrio</t>
  </si>
  <si>
    <t>Amanda Deon</t>
  </si>
  <si>
    <t xml:space="preserve">amanda.deon@gmail.com </t>
  </si>
  <si>
    <t>Cortazar Engenharia / Mayer Instalação e Manutenção</t>
  </si>
  <si>
    <t>Eng. Gielen Corrêa</t>
  </si>
  <si>
    <t>gielencorrea@gmail.com</t>
  </si>
  <si>
    <t>Cristina Langer arquitetura de interiores</t>
  </si>
  <si>
    <t>(51) 3328-7207 / (51) 999697464</t>
  </si>
  <si>
    <t>Rua Artur Rocha, 470, Mont'Serra</t>
  </si>
  <si>
    <t>crislanger@terra.com.br</t>
  </si>
  <si>
    <t>Design Architect | BIM</t>
  </si>
  <si>
    <t>Manoela Peruzzo - mperuzzo.arq@gmail.com</t>
  </si>
  <si>
    <t>(54)99898137</t>
  </si>
  <si>
    <t>Desirée Souza</t>
  </si>
  <si>
    <t>desireesouza.arq@gmail.com</t>
  </si>
  <si>
    <t>diretora na lubianca arquitetos</t>
  </si>
  <si>
    <r>
      <t xml:space="preserve">Arlene Lubianca - </t>
    </r>
    <r>
      <rPr>
        <sz val="11"/>
        <color rgb="FFFF0000"/>
        <rFont val="Calibri"/>
        <family val="2"/>
        <scheme val="minor"/>
      </rPr>
      <t>arlene@planobaselubianca.com.br</t>
    </r>
  </si>
  <si>
    <t>5133378787 (Residencial)</t>
  </si>
  <si>
    <t>RUA D. PEDRO II, 1220/ 401</t>
  </si>
  <si>
    <t>Douglas Marques</t>
  </si>
  <si>
    <t>DU Arquitetura Estratégica</t>
  </si>
  <si>
    <t>(51) 3237-4412</t>
  </si>
  <si>
    <t>Av. Cristóvão Colombo, 2948 sala 1008 90560002 Porto Alegre, RS</t>
  </si>
  <si>
    <t>du@du.arq.br</t>
  </si>
  <si>
    <t>Duoline Arquitetura</t>
  </si>
  <si>
    <t>Arq. Vanessa Heck</t>
  </si>
  <si>
    <t>51- 30284832 / 993622793</t>
  </si>
  <si>
    <t>projeto@duolinearquitetura.com.br; contaro@vanessaheck.com</t>
  </si>
  <si>
    <t>Eleazar Santini Comoreto</t>
  </si>
  <si>
    <t>eleazar.santini@gmail.com</t>
  </si>
  <si>
    <t>Engenheira Civil | Melnick Even Incorporações e Construções</t>
  </si>
  <si>
    <t>Eng. Thais Costa</t>
  </si>
  <si>
    <t>thais.angel@acad.pucrs.br</t>
  </si>
  <si>
    <t>Engenheira Civil | Orçamentista | Gestão e Supervisão de Obras</t>
  </si>
  <si>
    <t>Eng. Jéssica Medeiros</t>
  </si>
  <si>
    <t>jessikademedeiros@gmail.com</t>
  </si>
  <si>
    <t>Engenheira Civil/ sócia na SMBS Engenharia</t>
  </si>
  <si>
    <t>Eng. Eduarda Baptista Kalil</t>
  </si>
  <si>
    <t>eduarda.kalil@hotmail.com</t>
  </si>
  <si>
    <t>Engenheiro Civil na Melnick Even Incorporações e Construções</t>
  </si>
  <si>
    <t>Eng. Fernando Ibañez</t>
  </si>
  <si>
    <t>fernandoibs@hotmail.com</t>
  </si>
  <si>
    <t>Engenheiro Civil, Especialista em Gestão da Produção, Mestre em Arquitetura</t>
  </si>
  <si>
    <t>Fábio da Silva Guimarães</t>
  </si>
  <si>
    <t>Eniésse Arquitetura</t>
  </si>
  <si>
    <t>Natália Schäffer</t>
  </si>
  <si>
    <t>(51) 984099620</t>
  </si>
  <si>
    <t>eniesse.arquitetura@gmail.com</t>
  </si>
  <si>
    <t>Estácio Arquitetura</t>
  </si>
  <si>
    <t>contato@estacioarquitetura.com.br</t>
  </si>
  <si>
    <t>(51) 981890423</t>
  </si>
  <si>
    <t>Dr. Barcelos</t>
  </si>
  <si>
    <t>Estagiário de arquitetura na H2bio-Ecodesign</t>
  </si>
  <si>
    <t>Catarina Schmitz Feijó</t>
  </si>
  <si>
    <t>catafeijo@hotmail.com</t>
  </si>
  <si>
    <t>Estagiário de arquitetura na Secretaria de Obras e Habitação</t>
  </si>
  <si>
    <t>Arq. Milena Maia</t>
  </si>
  <si>
    <t>milenmaiac@gmail.com</t>
  </si>
  <si>
    <t>Ezequiel Jacques</t>
  </si>
  <si>
    <t>ezequielzj@gmail.com</t>
  </si>
  <si>
    <t>Fátima Galetto</t>
  </si>
  <si>
    <t>(51) 32223345 | 30573211 | 99868525</t>
  </si>
  <si>
    <t>R. Assis Brasil, 1381 - Centro</t>
  </si>
  <si>
    <t>Fernanda Basso</t>
  </si>
  <si>
    <t>Fernanda Bruch</t>
  </si>
  <si>
    <t>Fernanda Cambruzzi</t>
  </si>
  <si>
    <t>Fernanda Gruendling</t>
  </si>
  <si>
    <t>projetista na empresa Ecol</t>
  </si>
  <si>
    <t>Fernanda Lanzarin Arquitetura</t>
  </si>
  <si>
    <t>Fernanda Lanzarin</t>
  </si>
  <si>
    <t>(51) 991014471</t>
  </si>
  <si>
    <t>Rua Sofia Veloso, 185</t>
  </si>
  <si>
    <t>contato@fernandalanzarin.com.br</t>
  </si>
  <si>
    <t>Fernanda Macedo</t>
  </si>
  <si>
    <t>Fernanda Roza</t>
  </si>
  <si>
    <t>Arq. Fernanda Roza</t>
  </si>
  <si>
    <t>Jardim Lindóia, Porto Alegre/RS</t>
  </si>
  <si>
    <t>fernandaroza@me.com</t>
  </si>
  <si>
    <t>Fornari Construções</t>
  </si>
  <si>
    <t>Eng. Leonardo Spader</t>
  </si>
  <si>
    <t xml:space="preserve">spaderjr@gmail.com </t>
  </si>
  <si>
    <t>Franklin Moreira Arquitetos Associados</t>
  </si>
  <si>
    <t>Arq. Franklin Moreira / Arq. Fernanda Theisen</t>
  </si>
  <si>
    <t xml:space="preserve">(51) 3331 3940 / 51 3333 0877 / 51 99948567 </t>
  </si>
  <si>
    <t>R. Dr. Salvador França 1030, Sala 101</t>
  </si>
  <si>
    <t>contato@franklinmoreira.com.br</t>
  </si>
  <si>
    <t>Gabriel Paranhos</t>
  </si>
  <si>
    <t>Gabriela Freeze Miguel</t>
  </si>
  <si>
    <t>gabrielafreeze@hotmail.com</t>
  </si>
  <si>
    <t>Gabriela Sitja Rocha</t>
  </si>
  <si>
    <t>Gaius - Arquitetura Viva - LEED AP BD + C</t>
  </si>
  <si>
    <t>Joana Giugliani</t>
  </si>
  <si>
    <t>Gerencia Arquitetura e Engenharia</t>
  </si>
  <si>
    <t>Arquiteta Luciane Lima Chiappin / Engenheiro Charles dos Santos Amaral</t>
  </si>
  <si>
    <t>(51) 3022-2052 /  (51)981777601</t>
  </si>
  <si>
    <r>
      <t xml:space="preserve">Rua São Benedito, 20 </t>
    </r>
    <r>
      <rPr>
        <sz val="11"/>
        <color rgb="FFFF0000"/>
        <rFont val="Calibri"/>
        <family val="2"/>
        <scheme val="minor"/>
      </rPr>
      <t xml:space="preserve">luciane.lc@gerenciapoa.com.br; </t>
    </r>
    <r>
      <rPr>
        <sz val="11"/>
        <color rgb="FF1C1E21"/>
        <rFont val="Calibri"/>
        <family val="2"/>
        <scheme val="minor"/>
      </rPr>
      <t>charles.a@gerenciapoa.com.br</t>
    </r>
  </si>
  <si>
    <t>Gerente de Manutenção em Raiz Educação</t>
  </si>
  <si>
    <t>Eng. Matheus Lucchina Pinto</t>
  </si>
  <si>
    <t>mthpinto@gmail.com</t>
  </si>
  <si>
    <t>Giovana Becker Arquitetura</t>
  </si>
  <si>
    <t>Arq Giovana Becker .com.br</t>
  </si>
  <si>
    <t>(51) 92151357</t>
  </si>
  <si>
    <t>Av. Benno Mentz, 41/304 91370-020 Porto Alegre, RS</t>
  </si>
  <si>
    <t>Gobbato Arquitetura</t>
  </si>
  <si>
    <t>Arq. Rafael Gobbato</t>
  </si>
  <si>
    <t>(51) 3574-5630</t>
  </si>
  <si>
    <t>Rua Ramiro Barcelos, 630 cj. 504
Moinhos de Vento</t>
  </si>
  <si>
    <t>contato@gobbato.arq.br</t>
  </si>
  <si>
    <t>Hoberrek Arquitetos Associados</t>
  </si>
  <si>
    <t>Arq. Gabriel Hoberrek</t>
  </si>
  <si>
    <t>(51) 3264-1619 / 992168468</t>
  </si>
  <si>
    <t>Rua Félix da Cunha 561/04</t>
  </si>
  <si>
    <t>contato@gabrielhoberrek.com.br</t>
  </si>
  <si>
    <t>Isabel de Pauli</t>
  </si>
  <si>
    <t>51 99411261</t>
  </si>
  <si>
    <t>isabel@isabeldepauli.com.br</t>
  </si>
  <si>
    <t>Porto Alegre e Caxias</t>
  </si>
  <si>
    <t>Isabel Macedo / Arq. Daniela Moraees</t>
  </si>
  <si>
    <t>51-999941425 / 54-984044571</t>
  </si>
  <si>
    <t>isabel@belarquitetura.com; design@danielamoraes.net</t>
  </si>
  <si>
    <t>Ivan Andrade</t>
  </si>
  <si>
    <t>51-999644779</t>
  </si>
  <si>
    <t>ivanandradedecorador@gmail.com</t>
  </si>
  <si>
    <t>Janine Marques</t>
  </si>
  <si>
    <t>51 99094940</t>
  </si>
  <si>
    <t>janinecm@gmail.com</t>
  </si>
  <si>
    <t>Jaqueline Scheidt</t>
  </si>
  <si>
    <t>jaquelinescheidt@yahoo.com.br</t>
  </si>
  <si>
    <t>Jessicah Scopel de Lima</t>
  </si>
  <si>
    <t>(051)983222700</t>
  </si>
  <si>
    <t>Rua Silva Só, Bairro Rio Branco.</t>
  </si>
  <si>
    <t>jessicahscopel@gmail.com</t>
  </si>
  <si>
    <t>Jonas Quadros</t>
  </si>
  <si>
    <t xml:space="preserve">arquitetojonas@gmail.com </t>
  </si>
  <si>
    <t>Jordana Fontana Franco</t>
  </si>
  <si>
    <t>Julia Rodrigues Gonçalves</t>
  </si>
  <si>
    <t>julia.rodriguessg@hotmail.com</t>
  </si>
  <si>
    <t>Juliana Baumhardt Arquitetura</t>
  </si>
  <si>
    <t>Juliana Baumhardt</t>
  </si>
  <si>
    <t>(51) 984226732</t>
  </si>
  <si>
    <t>juliana@julianabaumhardt.com.br</t>
  </si>
  <si>
    <t>Juliana Pitt Arquitetura</t>
  </si>
  <si>
    <t xml:space="preserve">(51) 91729090 </t>
  </si>
  <si>
    <t>julianapitt@gmail.com</t>
  </si>
  <si>
    <t>Kalós Arquitetura e Engenharia Ltda</t>
  </si>
  <si>
    <t>Flavia - Eng. Sérgio</t>
  </si>
  <si>
    <t>(51) 2104-1560 / 992723960 - 98195960</t>
  </si>
  <si>
    <t>Rua Primeiro de Janeiro, 150 | 701</t>
  </si>
  <si>
    <t>flavia@kalos.com.br</t>
  </si>
  <si>
    <t>Karen Fanti - Designer de Interiores</t>
  </si>
  <si>
    <t>Karen Fanti</t>
  </si>
  <si>
    <t>(51) 999334897</t>
  </si>
  <si>
    <t>karenfanti.decor@gmail.com</t>
  </si>
  <si>
    <t>Karine Pellegrini - Arquiteta e Urbanista</t>
  </si>
  <si>
    <t>Karine Pellegrini</t>
  </si>
  <si>
    <t>(51) 982048899</t>
  </si>
  <si>
    <t xml:space="preserve">Av. Saturnino de Brito n.675  </t>
  </si>
  <si>
    <t>kakapellegrini@hotmail.com</t>
  </si>
  <si>
    <t>Kina Arquitetura</t>
  </si>
  <si>
    <t>(51) 991417003</t>
  </si>
  <si>
    <t>Rua Coronel Genuino 202, loja 03</t>
  </si>
  <si>
    <t>kinaarquitetura@gmail.com</t>
  </si>
  <si>
    <t>Larissa Goveia</t>
  </si>
  <si>
    <t>larissagovei@gmail.com</t>
  </si>
  <si>
    <t>Laura Metz Costa</t>
  </si>
  <si>
    <t>Lauren Dall'Agnol Boni</t>
  </si>
  <si>
    <t>laurenboni@outlook.com</t>
  </si>
  <si>
    <t xml:space="preserve">Leticia de Andrade Perin </t>
  </si>
  <si>
    <t xml:space="preserve">leticia_.perin@hotmail.com </t>
  </si>
  <si>
    <t>Live Incorporadora</t>
  </si>
  <si>
    <t>Eng. Marcos Bauermann
Arq. Cristiano Hoffmann</t>
  </si>
  <si>
    <t>Rua Caju, 28 / sala 408</t>
  </si>
  <si>
    <t>marcosbauermann@hotmail.com</t>
  </si>
  <si>
    <t>Lucas Matte Arquitetura</t>
  </si>
  <si>
    <t xml:space="preserve">Lucas Matte </t>
  </si>
  <si>
    <t>(51) 998468060</t>
  </si>
  <si>
    <t>Avenida Cel. Lucas de Oliveira, 505/404, Petrópolis</t>
  </si>
  <si>
    <t>lucasmatte.arq@gmail.com</t>
  </si>
  <si>
    <t>Lucas RK</t>
  </si>
  <si>
    <t>Lucas Russi</t>
  </si>
  <si>
    <t>russi.arquiteto@gmail.com</t>
  </si>
  <si>
    <t>LUIZ VANZELLA</t>
  </si>
  <si>
    <t>LUSSO arquitetura</t>
  </si>
  <si>
    <t>(51) 981217288</t>
  </si>
  <si>
    <t>Avenida Getúlio Vargas, 1151</t>
  </si>
  <si>
    <t>lussoarquitetura@hotmail.com</t>
  </si>
  <si>
    <t>Mais Arq Projetos e Execução de Obras</t>
  </si>
  <si>
    <t>Arquiteta Giovana Müller</t>
  </si>
  <si>
    <t>(51) 3085 8738</t>
  </si>
  <si>
    <t>Avenida Taquara, 98/202 - Bairro Petrópolis</t>
  </si>
  <si>
    <t>contato@maisarquitetura-rs.com.br</t>
  </si>
  <si>
    <t>Manoela Cagliari</t>
  </si>
  <si>
    <t>manoela.cagliari@hotmail.com</t>
  </si>
  <si>
    <t>Marcelo Pellegrini</t>
  </si>
  <si>
    <t>marcelo.pellegrini@kwsenergia.com.br???</t>
  </si>
  <si>
    <t>Marina Constante Morais</t>
  </si>
  <si>
    <t>51 998125831</t>
  </si>
  <si>
    <t>arqmarinamorais@gmail.com</t>
  </si>
  <si>
    <t>Marla Trabach</t>
  </si>
  <si>
    <t>marla.tg@hotmail.com</t>
  </si>
  <si>
    <t>Marlise Ana Spadari</t>
  </si>
  <si>
    <t>Matheus Policarpo Correia</t>
  </si>
  <si>
    <t>Milla Maestri</t>
  </si>
  <si>
    <t>Kamila Maestri / Milla Maestri</t>
  </si>
  <si>
    <t>(51) 998850607</t>
  </si>
  <si>
    <t>Rua Tomaz Gonzaga, 20, Boa Vista</t>
  </si>
  <si>
    <t>kamilac@unochapeco.edu.br</t>
  </si>
  <si>
    <t>MKS Empreendimentos</t>
  </si>
  <si>
    <t>51 981949095 | 999814339</t>
  </si>
  <si>
    <t>R.CORONEL MANOEL PY, Nº 21/701</t>
  </si>
  <si>
    <t>CONTATO@MKSEMPREENDIMENTOS.COM</t>
  </si>
  <si>
    <t>MOV.IN Arquitetos</t>
  </si>
  <si>
    <t>Arq. Francisco Tubino  /  Arq. Guilherme Busin /Arq. Lucas Dutra / Arq. Matheus Stringhini</t>
  </si>
  <si>
    <t>51 3209.8654 / 51 996.935.961 / 54 996.561.759 / 51 981.790.209</t>
  </si>
  <si>
    <t>Av. Getúlio Vargas, 1157 | sala 1108  Menino Deus</t>
  </si>
  <si>
    <t>equipe@movin.arq.br</t>
  </si>
  <si>
    <t>Nadine Boufleur Kunz</t>
  </si>
  <si>
    <t>nadineboufleurkunz@hotmail.com</t>
  </si>
  <si>
    <t>Natália Galvão dos Santos</t>
  </si>
  <si>
    <t>arq.nataliagalvao@gmail.com</t>
  </si>
  <si>
    <t>Nathalia Sirianni França</t>
  </si>
  <si>
    <t>nathalia.sfranca@gmail.com</t>
  </si>
  <si>
    <t>Nathi Ranzolin Arquitetura</t>
  </si>
  <si>
    <t>Nathalie Antoniolli Ranzolin</t>
  </si>
  <si>
    <t>(51) 996808009</t>
  </si>
  <si>
    <t>nathiranzolin@gmail.com</t>
  </si>
  <si>
    <t>NÓS - Arquitetura e Urbanismo</t>
  </si>
  <si>
    <t>Kelwinn Fraga</t>
  </si>
  <si>
    <t>kelwinn.fraga@hotmail.com</t>
  </si>
  <si>
    <t>OONA Arquitetura</t>
  </si>
  <si>
    <t>Bianca Antunes</t>
  </si>
  <si>
    <t>bicantunes@gmail.com</t>
  </si>
  <si>
    <t>Partner at OSPA | Arquitetura e Urbanismo</t>
  </si>
  <si>
    <t>Ellen Renata Bernardi</t>
  </si>
  <si>
    <t>ellenbernardi@hotmail.com</t>
  </si>
  <si>
    <t>PRISCILA PIRIZ XAVIER</t>
  </si>
  <si>
    <t>priscila.piriz@hotmail.com</t>
  </si>
  <si>
    <t>Projetebem Arquitetura Inteligente</t>
  </si>
  <si>
    <t>Projetebem Arquitetura</t>
  </si>
  <si>
    <t>51 30845001</t>
  </si>
  <si>
    <t>Rua Padre Chagas, 66 sala 507 CEP: 90570-080</t>
  </si>
  <si>
    <t>comercial@projetebem.com.br</t>
  </si>
  <si>
    <t>Proprietária da empresa Fernanda Lanzarin Arquitetura</t>
  </si>
  <si>
    <t>FERNANDA LANZARIN</t>
  </si>
  <si>
    <t>Proprietária na EcoHostel Casa Amarela</t>
  </si>
  <si>
    <t>Mariana Zart Bidel</t>
  </si>
  <si>
    <t>marianabidel@gmail.com</t>
  </si>
  <si>
    <t>Rafael Carvalho</t>
  </si>
  <si>
    <t>51 992446580</t>
  </si>
  <si>
    <t>Av. Protássio Alves, 2514/104 Petrópolis Porto Alegre/RS</t>
  </si>
  <si>
    <t>arqrafaelcarvalho@gmail.com</t>
  </si>
  <si>
    <t>Rafaela Tomasi</t>
  </si>
  <si>
    <t>tomasirt@gmail.com</t>
  </si>
  <si>
    <t>RB Arquitetos</t>
  </si>
  <si>
    <t>atendimentopoa@rbarquitetos.com</t>
  </si>
  <si>
    <t>(51) 98247474</t>
  </si>
  <si>
    <t>Rua Cananéia, 240/602, Chácara das pedras</t>
  </si>
  <si>
    <t>Regina Felipe</t>
  </si>
  <si>
    <t>Rodrigo Keller</t>
  </si>
  <si>
    <t>Rosana Paiva</t>
  </si>
  <si>
    <t>Eng. Rosana Paiva</t>
  </si>
  <si>
    <t>rosana.ijv@hotmail.com</t>
  </si>
  <si>
    <t>Rute Ricken de Medeiros</t>
  </si>
  <si>
    <t>ruterdm@yahoo.com.br</t>
  </si>
  <si>
    <t>SAGAH / solução educacional integrada</t>
  </si>
  <si>
    <t>(51) 3073-3910</t>
  </si>
  <si>
    <t>Av. Jerônimo de Ornelas, 670 / Bairro Santana</t>
  </si>
  <si>
    <t>contato@sagah.com.br</t>
  </si>
  <si>
    <t>Samuel Jachetti</t>
  </si>
  <si>
    <t>sfjachetti@hotmail.com</t>
  </si>
  <si>
    <t>Sandro Zanini</t>
  </si>
  <si>
    <t>Sarita Tiecher I Arquitetura Personalizada</t>
  </si>
  <si>
    <t>Arq. Sarita Tiecher</t>
  </si>
  <si>
    <t>(51) 993770186</t>
  </si>
  <si>
    <t>sarita.arquitetura@gmail.com</t>
  </si>
  <si>
    <t>Sócia na K Design - Sócia na Franca Varejo e Franchising</t>
  </si>
  <si>
    <t>GABRIELA KIRST</t>
  </si>
  <si>
    <t>Sócia-diretora na Maraschin Engenharia</t>
  </si>
  <si>
    <t>Michele Kneip Maraschin</t>
  </si>
  <si>
    <t>michelekm@gmail.com</t>
  </si>
  <si>
    <t>Sócio proprietário | Bibiana Menegaz - Arquitetura de Atmosfera</t>
  </si>
  <si>
    <t>Bibiana Menegaz</t>
  </si>
  <si>
    <t>Sócio proprietário na MR Engenharia</t>
  </si>
  <si>
    <t>Lilian Maya Rodrigues</t>
  </si>
  <si>
    <t>lilianmr17@gmail.com</t>
  </si>
  <si>
    <t>Solange Fração</t>
  </si>
  <si>
    <t>51-999819645 / 30196255</t>
  </si>
  <si>
    <t>solange@sfarquitetura.com.br</t>
  </si>
  <si>
    <t>South Arquitetura</t>
  </si>
  <si>
    <t>Hélio Pedroso de Freitas / Pedro Henrique Massuco</t>
  </si>
  <si>
    <t>(51) 3026-2702 / (51) 999392150 -  (51) 998077788</t>
  </si>
  <si>
    <t>Av. Palmeira, 27 - Sala 607 ﻿Bairro: Petrópoli</t>
  </si>
  <si>
    <t>helio@southarquitetura.com.br; pedro@southarquitetura.com.br</t>
  </si>
  <si>
    <t>Studio Koetz Ambientes Planejados</t>
  </si>
  <si>
    <t>Daniele Tomazelli Koetz Ochoa daniele@studioks.com.br</t>
  </si>
  <si>
    <t>(51) 3508-2898</t>
  </si>
  <si>
    <t>Avenida Ipiranga, 7464 sala 814 Rossi Business Park</t>
  </si>
  <si>
    <t>TAO ARQUITETOS ASSOCIADOS</t>
  </si>
  <si>
    <t>51 3328 5448 | 51 99981 4109 | 51 997182918</t>
  </si>
  <si>
    <t>tao@taoarquitetura.com.br</t>
  </si>
  <si>
    <t>Thaís Piacini - Arquitetura e Interiores</t>
  </si>
  <si>
    <t>(51) 93771888</t>
  </si>
  <si>
    <t>contato@tpiaciniarquitetura.com</t>
  </si>
  <si>
    <t>Timo Arquitetura</t>
  </si>
  <si>
    <r>
      <t xml:space="preserve">Priscila Toniolo - </t>
    </r>
    <r>
      <rPr>
        <sz val="11"/>
        <color rgb="FFFF0000"/>
        <rFont val="Calibri"/>
        <family val="2"/>
        <scheme val="minor"/>
      </rPr>
      <t>contato@timoarquitetura.com.br</t>
    </r>
  </si>
  <si>
    <t>(51) 91177034</t>
  </si>
  <si>
    <t>Rua Barão do Guaíba, n. 600</t>
  </si>
  <si>
    <t>TMx Arquitetura</t>
  </si>
  <si>
    <r>
      <t xml:space="preserve">PEDRO MENEZES NEVES 7363 </t>
    </r>
    <r>
      <rPr>
        <sz val="11"/>
        <color rgb="FFFF0000"/>
        <rFont val="Calibri"/>
        <family val="2"/>
        <scheme val="minor"/>
      </rPr>
      <t>arquitetura.pedro@gmail.com;</t>
    </r>
    <r>
      <rPr>
        <sz val="11"/>
        <color theme="1"/>
        <rFont val="Calibri"/>
        <family val="2"/>
        <scheme val="minor"/>
      </rPr>
      <t xml:space="preserve">  / LEONARDO SANGUINÉ TASSONI 7356</t>
    </r>
  </si>
  <si>
    <t>(51) 3652-2045 / (51) 992037363 /(51) 997227356</t>
  </si>
  <si>
    <t>Rua Dona Eugenia, 1065</t>
  </si>
  <si>
    <t>tmxarquitetura@gmail.com; leonardotassoni@gmail.com</t>
  </si>
  <si>
    <t>Torres e Bello</t>
  </si>
  <si>
    <t>(51) 3381-0072</t>
  </si>
  <si>
    <t>Av. Teixeira Mendes, 507
CEP: 91.330-390</t>
  </si>
  <si>
    <t>torresebello@torresebello.com.br; arquitetura@torresebello.com.br</t>
  </si>
  <si>
    <t>Willian Pedro De Nardi</t>
  </si>
  <si>
    <t>will.pd@hotmail.com</t>
  </si>
  <si>
    <t>Porto Alegre / Canela</t>
  </si>
  <si>
    <t>WJW Arquitetura &amp; Design</t>
  </si>
  <si>
    <t>Wagner Brasil (51) 999862066 / José Wilson Coronel (51) 999826155</t>
  </si>
  <si>
    <t>(51) 33325282 / (54) 32828481</t>
  </si>
  <si>
    <t>wjw@wjw.com.br</t>
  </si>
  <si>
    <t>Progresso</t>
  </si>
  <si>
    <t>Casanova Machado Arquitetura &amp; Engenharia</t>
  </si>
  <si>
    <t>Vanessa Alexandre</t>
  </si>
  <si>
    <t xml:space="preserve"> (51) 991990970</t>
  </si>
  <si>
    <t>Progresso / Rua Coronel Mello/ Nº288/Sala 201</t>
  </si>
  <si>
    <t>alexandrem.engenharia@hotmail.com</t>
  </si>
  <si>
    <t>Arquiteta e Paisagista</t>
  </si>
  <si>
    <t>Tatiana Moraes</t>
  </si>
  <si>
    <t>Arquiteta e Urbanista no escritório Garibaldi - Arquitetura e Interiores</t>
  </si>
  <si>
    <t>Amanda Garibaldi</t>
  </si>
  <si>
    <t>projetosgaribaldi@hotmail.com</t>
  </si>
  <si>
    <t>Arquiteta na Livia Blois Arquitetura e Interiores</t>
  </si>
  <si>
    <t>Livia Blois</t>
  </si>
  <si>
    <t>liviablois10@hotmail.com</t>
  </si>
  <si>
    <t>Arquiteto e Urbanista na Lontra Arquitetura LTDA</t>
  </si>
  <si>
    <t>Marcio Lontra</t>
  </si>
  <si>
    <t>Arquiteto na Arquitetura Coelho</t>
  </si>
  <si>
    <t>Ana Coelho</t>
  </si>
  <si>
    <t>coelho.analuiza@hotmail.com</t>
  </si>
  <si>
    <t>Ateliê de Arquitetura e Urbanismo Elisa Santos Guimarães</t>
  </si>
  <si>
    <t>Elisa Santos Guimarães (elisaguima@gmail.com; estagiarios.elisa@gmail.com) não enviar mais e-mail</t>
  </si>
  <si>
    <t>(53) 30450468 / 999513703</t>
  </si>
  <si>
    <t>Rua Cristóvão Colombo 379</t>
  </si>
  <si>
    <t>Michelle Assenhaimer</t>
  </si>
  <si>
    <t>(53) 991352552</t>
  </si>
  <si>
    <t>assenhaimer@gmail.com</t>
  </si>
  <si>
    <t>Spaço Arquitetura</t>
  </si>
  <si>
    <t>Arq. Renata Stalla</t>
  </si>
  <si>
    <t>53 - 991640051 / 999820330</t>
  </si>
  <si>
    <t>renatastalla@hotmail.com</t>
  </si>
  <si>
    <t>Tbau Arquitetura</t>
  </si>
  <si>
    <t>Giovana 53 981122181 / Joziel 53 8447-4794</t>
  </si>
  <si>
    <t>(53) 3035-2342</t>
  </si>
  <si>
    <t>Rua João Alfredo, 367 / Rio Grande (Rio Grande do Sul)</t>
  </si>
  <si>
    <t>contato@tbau.com.br</t>
  </si>
  <si>
    <t>Rio Pardo</t>
  </si>
  <si>
    <t>Design de Interiores na Caroline Rocha</t>
  </si>
  <si>
    <t>Arq. Caroline Rocha</t>
  </si>
  <si>
    <t>(51) 997825308</t>
  </si>
  <si>
    <t>caroline.designerint@outlook.com</t>
  </si>
  <si>
    <t>Arquiteto na empresa Allan Matusiak - arquiteto e urbanista</t>
  </si>
  <si>
    <t>Allan Matusiak</t>
  </si>
  <si>
    <t>(51) 996437373??</t>
  </si>
  <si>
    <t>Salto do Jacuí</t>
  </si>
  <si>
    <t>Deise Heringer Fiuza - Deise Fiuza - Arquitetura &amp; Interiores</t>
  </si>
  <si>
    <t>Arq. Deise Fiuza</t>
  </si>
  <si>
    <t xml:space="preserve"> (55) 3327-2008  / 99984-7010</t>
  </si>
  <si>
    <t xml:space="preserve">Av. Pio XII, 1444 - Menino Deus, Salto do Jacuí - RS, 99440-000 </t>
  </si>
  <si>
    <t>arqdefi@hotmail.com</t>
  </si>
  <si>
    <t>Ana Irene Baumhardt</t>
  </si>
  <si>
    <t>Arq. Ana Irene Baumhardt</t>
  </si>
  <si>
    <t xml:space="preserve">(51)9  97333985 </t>
  </si>
  <si>
    <t>Rua Coronel Oscar Jost, 902 sala 202</t>
  </si>
  <si>
    <t>Burgos Arquitetura</t>
  </si>
  <si>
    <t>Eduardo Burgos 51 99953594</t>
  </si>
  <si>
    <t>(51) 3711-2664</t>
  </si>
  <si>
    <t>Gaspar Silveira Martins, 1918 / Santa Cruz do Sul</t>
  </si>
  <si>
    <t>duduburgos@yahoo.com.br</t>
  </si>
  <si>
    <t>Casa Mista Incubadora de Ideias</t>
  </si>
  <si>
    <t>Arq Bianca Gemelli</t>
  </si>
  <si>
    <t>51 992674784</t>
  </si>
  <si>
    <t>Dr. Adalberto Wilke 268 / Santa Cruz do Sul / (51) 3902-1794</t>
  </si>
  <si>
    <t>Clarissa Leite</t>
  </si>
  <si>
    <t>51 981083522</t>
  </si>
  <si>
    <t>Casa Mista Incubadora de Ideias / Iamarquitetura</t>
  </si>
  <si>
    <t>Amanda Capitania Berbigier</t>
  </si>
  <si>
    <t>(54) 999220989</t>
  </si>
  <si>
    <t>amandacapitaniob@outlook.com; casamista.colab@gmail.com</t>
  </si>
  <si>
    <t>Cris Gravana Design de Consumo</t>
  </si>
  <si>
    <t>Cris Gravana</t>
  </si>
  <si>
    <t>(51) 996149140</t>
  </si>
  <si>
    <t>consultoria@crisgravana.com</t>
  </si>
  <si>
    <t>DP Maquetes</t>
  </si>
  <si>
    <t>Patricia Lopes</t>
  </si>
  <si>
    <t>(51) 996616145</t>
  </si>
  <si>
    <t>Rua João Pessoa, 153</t>
  </si>
  <si>
    <t>arq.patricialopes@gmail.com</t>
  </si>
  <si>
    <t>Hilla Arquitetura e Interiores</t>
  </si>
  <si>
    <t>Rodrigo Hillesheim</t>
  </si>
  <si>
    <t>(51) 999333562</t>
  </si>
  <si>
    <t>R. 28 de Setembro, 36 sala 304</t>
  </si>
  <si>
    <t>rodrigo_hilla@hotmail.com</t>
  </si>
  <si>
    <t>Kratos Arquitetura</t>
  </si>
  <si>
    <t>Paulo Ricardo Machado - contato@kratosarquitetura.com.br</t>
  </si>
  <si>
    <t>(51) 3121-1255 / (51) 999567101</t>
  </si>
  <si>
    <t>Rua 28 de Setembro, 975 – sala 02</t>
  </si>
  <si>
    <t>Marcelo Bartholomay Arquitetura</t>
  </si>
  <si>
    <r>
      <t>Marcelo Bartholomay -</t>
    </r>
    <r>
      <rPr>
        <sz val="11"/>
        <color rgb="FFFF0000"/>
        <rFont val="Calibri"/>
        <family val="2"/>
        <scheme val="minor"/>
      </rPr>
      <t xml:space="preserve"> marcelobarquitetura@viavale.com.br</t>
    </r>
  </si>
  <si>
    <t>51 999951039</t>
  </si>
  <si>
    <t>Elementar Arquitetura</t>
  </si>
  <si>
    <t>Priscila Battisti</t>
  </si>
  <si>
    <t>51 999554866</t>
  </si>
  <si>
    <t>Rua Imperatriz Maria Leopoldina, 122</t>
  </si>
  <si>
    <t>priscilabattisti.arq@gmail.com</t>
  </si>
  <si>
    <t>moura|falleiro - arquitetura e interiores</t>
  </si>
  <si>
    <t>Carol Moura Brunetto / Lela Falleiro</t>
  </si>
  <si>
    <t>(51) 3902-0246</t>
  </si>
  <si>
    <t>contato@mourafalleiro.com.br</t>
  </si>
  <si>
    <t>Em Obra</t>
  </si>
  <si>
    <t>William Karlo Pappen Maurin 51 96082355</t>
  </si>
  <si>
    <t>(51) 3902-4384</t>
  </si>
  <si>
    <t>Rua Marechal Floriano, 753 Centro - Sala 319</t>
  </si>
  <si>
    <t>contato@emobra.com</t>
  </si>
  <si>
    <t>Studio Arquitetura</t>
  </si>
  <si>
    <r>
      <t>Rodolfo Oliveira -</t>
    </r>
    <r>
      <rPr>
        <sz val="11"/>
        <color rgb="FFFF0000"/>
        <rFont val="Calibri"/>
        <family val="2"/>
        <scheme val="minor"/>
      </rPr>
      <t xml:space="preserve"> contato@studioarqrs.com.br</t>
    </r>
  </si>
  <si>
    <t>(51) 996996089</t>
  </si>
  <si>
    <t>Santa Cruz do Sul / Rua 28 de setembro, 36 sala 304</t>
  </si>
  <si>
    <t>rodolfostudioarquitetura@hotmail.com</t>
  </si>
  <si>
    <t>Studio Juliana Duré</t>
  </si>
  <si>
    <t>Juliana Duré 98363736</t>
  </si>
  <si>
    <t>C-(51) 98108522</t>
  </si>
  <si>
    <t>Rua 28 de Setembro, 36 sala 611 / Santa Cruz do Sul, RS, Brazil / Centro</t>
  </si>
  <si>
    <t>studiojdure@gmail.com</t>
  </si>
  <si>
    <t>StudioKite</t>
  </si>
  <si>
    <t>Augusto Gewehr / Layla Bressler / VINÍCIUS F. WITTKE</t>
  </si>
  <si>
    <t>51 2109 0000 contato@studiokite.com.br; layla@studiokite.com.br; augusto@studiokite.com.br; vinicius@studiokite.com.br</t>
  </si>
  <si>
    <t>Rua Coronel Oscar Rafael Jost, 1108</t>
  </si>
  <si>
    <t>Suen Trevisan Kothe Arquiteta</t>
  </si>
  <si>
    <t>Suen Trevisan</t>
  </si>
  <si>
    <t>(51) 3902-1579 / 51 96833708</t>
  </si>
  <si>
    <t>suentk@yahoo.com.br</t>
  </si>
  <si>
    <t>Mara Pires Interiores</t>
  </si>
  <si>
    <t>Designer Mara Pires</t>
  </si>
  <si>
    <t>(51) 999752932</t>
  </si>
  <si>
    <t>mara.spires@hotmail.com</t>
  </si>
  <si>
    <t>Escritório Moura | Faleiro</t>
  </si>
  <si>
    <t>Francine Moura</t>
  </si>
  <si>
    <t>51 98282503</t>
  </si>
  <si>
    <t>Difere Arquitetura (trabalha com um parceiro nosso)</t>
  </si>
  <si>
    <t>Arquitetas Michele</t>
  </si>
  <si>
    <t>(51) 39022848</t>
  </si>
  <si>
    <t>Rua Thomaz Flores, 1144 - Sala 02</t>
  </si>
  <si>
    <t>contato@diferearquitetura.com.br</t>
  </si>
  <si>
    <t>Alex Bavaresco - Arquitetura &amp; Interiores</t>
  </si>
  <si>
    <t>Alexander Filipe Bavaresco</t>
  </si>
  <si>
    <t>(51) 982306366 / (54)98150 – 3694</t>
  </si>
  <si>
    <t>afbavaresco@gmail.com</t>
  </si>
  <si>
    <t>Santa Clara do Sul</t>
  </si>
  <si>
    <t>Estudante Fernanda Schwertner</t>
  </si>
  <si>
    <t>Fernanda Schwertner</t>
  </si>
  <si>
    <t>Rafaela Rambo</t>
  </si>
  <si>
    <t>501 Arquitetura</t>
  </si>
  <si>
    <t>Bruna Spenner / Leila Copello Bremm</t>
  </si>
  <si>
    <t>(51) 3902-0501</t>
  </si>
  <si>
    <t>Rua tiradentes, 501</t>
  </si>
  <si>
    <t>contato@501arquitetura.com.br</t>
  </si>
  <si>
    <t>Acco + Capelari Arquitetura / Paulo Lopes</t>
  </si>
  <si>
    <t>Laura Capelari - 982029488</t>
  </si>
  <si>
    <t>(51) 3121-1380</t>
  </si>
  <si>
    <t xml:space="preserve">Rua Marechal Deodoro,981 sala 02 </t>
  </si>
  <si>
    <t>contato@accocapelari.arq.br</t>
  </si>
  <si>
    <t>Acco + Capelari Arquitetura</t>
  </si>
  <si>
    <t>Sabrina Acco</t>
  </si>
  <si>
    <t>Adobe Arquitetura</t>
  </si>
  <si>
    <t>Luís Fernando Sulzbacher (51) 996372712 Daniela Elisa Rachor (51) 997245630</t>
  </si>
  <si>
    <t>Santa Cruz do Sul / Rua Vinte Oito de Setembro - 624. Sala 201</t>
  </si>
  <si>
    <t>adobe@adobearquitetura.com.br</t>
  </si>
  <si>
    <t>Adriane Gothe Sperb Decoração de Interiores</t>
  </si>
  <si>
    <t>Adriane Gothe Sperb (Já trabalha com a Carol)</t>
  </si>
  <si>
    <t>(51) 98429-8491</t>
  </si>
  <si>
    <t>adriane.sperb@hotmail.com</t>
  </si>
  <si>
    <t>Ainda estudante</t>
  </si>
  <si>
    <t>Kati Devicari</t>
  </si>
  <si>
    <t>(51) 997632134</t>
  </si>
  <si>
    <t>ARK NOVA Arquitetura</t>
  </si>
  <si>
    <t>Debora Franchk</t>
  </si>
  <si>
    <t>(51) 3793-0507</t>
  </si>
  <si>
    <t>Borges de Medeiros, 773</t>
  </si>
  <si>
    <t>deborafanck@hotmail.com</t>
  </si>
  <si>
    <t>Arq.1 Arquitetura e Construção</t>
  </si>
  <si>
    <r>
      <t>Rossana Brand (Todeschini de Santa Cruz)</t>
    </r>
    <r>
      <rPr>
        <sz val="11"/>
        <color rgb="FFFF0000"/>
        <rFont val="Calibri"/>
        <family val="2"/>
        <scheme val="minor"/>
      </rPr>
      <t>rossanabrand@yahoo.com.br</t>
    </r>
  </si>
  <si>
    <t>(51) 3902-7351</t>
  </si>
  <si>
    <t>Gaspar Silveira Martins, 914 - Santa Cruz do Sul</t>
  </si>
  <si>
    <t>ArquiHaus arquitetura e interiores</t>
  </si>
  <si>
    <t>Arq. Graciele Muller</t>
  </si>
  <si>
    <t>(51) 997718807</t>
  </si>
  <si>
    <t>gracielemuller@gmail.com</t>
  </si>
  <si>
    <t>Arquiteta Autônoma Dini Teixeira</t>
  </si>
  <si>
    <t>Dini Teixeira</t>
  </si>
  <si>
    <t>Arquiteta Mariana Grüner</t>
  </si>
  <si>
    <t>(51) 8000-0000</t>
  </si>
  <si>
    <t>Arquiteta na empresa Téia+Iara</t>
  </si>
  <si>
    <t>Amanda Kasburger</t>
  </si>
  <si>
    <t>Arquiteta na Flat Soluções em Arquitetura</t>
  </si>
  <si>
    <t>Gabrieli Lunardi</t>
  </si>
  <si>
    <t>Arquiteta Tieli Ribeiro</t>
  </si>
  <si>
    <t>Tieli Ribeiro Goulart</t>
  </si>
  <si>
    <t xml:space="preserve"> (51) 97594886</t>
  </si>
  <si>
    <t>tieliribeiro@hotmail.com</t>
  </si>
  <si>
    <t>Arquitetas Alana Kipper e Victória Freitas</t>
  </si>
  <si>
    <t>Alana Kipper e Victória Freitas</t>
  </si>
  <si>
    <t>(51) 997443121</t>
  </si>
  <si>
    <t>Rua Capitão Pedro Werlang, 113 / Santa Cruz, Rio Grande Do Sul, Brazil</t>
  </si>
  <si>
    <t>fkarquitetura1@gmail.com</t>
  </si>
  <si>
    <t>Arquiteto Anderson Schiefferdecker</t>
  </si>
  <si>
    <t>Anderson Schiefferdecker</t>
  </si>
  <si>
    <t>(51) 981671394 vivo</t>
  </si>
  <si>
    <t>R. Garibalde, 304 - Universitário</t>
  </si>
  <si>
    <t>als.arquiteto@gmail.com</t>
  </si>
  <si>
    <t>Arquiteto Momento Emprendimentos Imobiliários</t>
  </si>
  <si>
    <t>Michael Mc Innes</t>
  </si>
  <si>
    <t xml:space="preserve"> (51) 981258265</t>
  </si>
  <si>
    <t>Ernesto Alves, 1101 / Santa Cruz do Sul</t>
  </si>
  <si>
    <t>mc.innes@terra.com.br</t>
  </si>
  <si>
    <t>Landskron Eng+Arq</t>
  </si>
  <si>
    <t>Matheus Sehnem Martinez</t>
  </si>
  <si>
    <t>(51) 96955311</t>
  </si>
  <si>
    <t>Arquitetura Contemporânea</t>
  </si>
  <si>
    <t>Milton Roberto Keller</t>
  </si>
  <si>
    <t>(51)3056.2524 e (51)3715.1822</t>
  </si>
  <si>
    <t xml:space="preserve">Rua 7 de Setembro, 705 - Santa Cruz do Sul - RS / CEP:96810-186 | </t>
  </si>
  <si>
    <t>milton@arquiteturacontemporanea.com.br; atendimento@arquiteturacontemporanea.com.br</t>
  </si>
  <si>
    <t>Arquitetura e Urbanismo</t>
  </si>
  <si>
    <t>Ana Finger</t>
  </si>
  <si>
    <t>Arquitetura e urbanismo</t>
  </si>
  <si>
    <t>Jenifer Krumenauer</t>
  </si>
  <si>
    <t>arq.jeniferkrumenauer@gmail.com</t>
  </si>
  <si>
    <t>Carina Helena Frantz</t>
  </si>
  <si>
    <t>(51) 99918-6334</t>
  </si>
  <si>
    <t>ARQUS Meio Ambiente e Arquitetura</t>
  </si>
  <si>
    <r>
      <t xml:space="preserve">Camila P. Frohlich / Cássia P. Frohlich / Helena de Moura Vogt </t>
    </r>
    <r>
      <rPr>
        <sz val="11"/>
        <color rgb="FFFF0000"/>
        <rFont val="Calibri"/>
        <family val="2"/>
        <scheme val="minor"/>
      </rPr>
      <t>comercial@arqus.com.br</t>
    </r>
  </si>
  <si>
    <t>51 999619817</t>
  </si>
  <si>
    <t>RUA 5B, QUADRA C, LOTE 18 DO LOTEAMENTO NOVA SANTA CRUZ II</t>
  </si>
  <si>
    <t>BD² Arquitetura</t>
  </si>
  <si>
    <t>Axel Gustavo Deeke</t>
  </si>
  <si>
    <t>(51) 997275969</t>
  </si>
  <si>
    <t>bd2arquitetura@gmail.com</t>
  </si>
  <si>
    <t>Bruna Schuster Arquitetura &amp; Interiores</t>
  </si>
  <si>
    <t>Bruna Schuster</t>
  </si>
  <si>
    <t>(51) 999516895 / 39021400</t>
  </si>
  <si>
    <t>Rua do Moinho, 565/101 Bonfim</t>
  </si>
  <si>
    <t>brunaschusterarquitetura@gmail.com</t>
  </si>
  <si>
    <t>BW Soluções em Engenharia</t>
  </si>
  <si>
    <t>Eng. William Felipe Hermes</t>
  </si>
  <si>
    <t>(51) 95082869</t>
  </si>
  <si>
    <t>engbw@engbw.com.br</t>
  </si>
  <si>
    <t>C.C.M - Camargo Casanova Machado Arquitetura + Engenharia</t>
  </si>
  <si>
    <t>Vanessa Sanini Casanova</t>
  </si>
  <si>
    <t>(51) 985500264</t>
  </si>
  <si>
    <t>Santa Cruz do Sul / Avenida Independência, 1502 sala3</t>
  </si>
  <si>
    <t>ccm.arquiteturaeengenharia@outlook.com</t>
  </si>
  <si>
    <t>Patricia Camargo de Lima</t>
  </si>
  <si>
    <t>(51) 999835977</t>
  </si>
  <si>
    <t>Carlos Fabiano Pitzer</t>
  </si>
  <si>
    <t>Eng. Carlos Fabiano Pitzer</t>
  </si>
  <si>
    <t>51 96618244</t>
  </si>
  <si>
    <t>Carol Knies</t>
  </si>
  <si>
    <t>(51) 997072446</t>
  </si>
  <si>
    <t>carolknies@gmail.com</t>
  </si>
  <si>
    <t>Carolina Goettems</t>
  </si>
  <si>
    <t>(51) 995304460</t>
  </si>
  <si>
    <t>Santa Cruz do Sul (Lajeado, Porto Alegre)</t>
  </si>
  <si>
    <t>Caroline Vianna • designer de interiores</t>
  </si>
  <si>
    <t>Caroline Vianna</t>
  </si>
  <si>
    <t>(51) 996917842</t>
  </si>
  <si>
    <t>carolinevianna@live.com</t>
  </si>
  <si>
    <t>Cicero Correa Projeto - Adminiistração e Execução</t>
  </si>
  <si>
    <t>Arq. Cicero Correa</t>
  </si>
  <si>
    <t>51 37156669 / 999619901</t>
  </si>
  <si>
    <t>Tenente Corenel Brito, 1075 sala 405</t>
  </si>
  <si>
    <t>cicerocorrea@yahoo.com.br</t>
  </si>
  <si>
    <t xml:space="preserve">Construtora Ônix TBK Ltda </t>
  </si>
  <si>
    <t>Thiago</t>
  </si>
  <si>
    <t>(51) 997121281</t>
  </si>
  <si>
    <t>R. Irma Olga Knudsen, 523/Country</t>
  </si>
  <si>
    <t>construtoraonixtbk@gmail.com</t>
  </si>
  <si>
    <t>Contraforma arquitetura (51) 999885918</t>
  </si>
  <si>
    <t xml:space="preserve">Arq. Ana Julia Metz </t>
  </si>
  <si>
    <t>51 991120102</t>
  </si>
  <si>
    <t>anametz.arq@gmail.com; contato@contraforma.arq.br</t>
  </si>
  <si>
    <t xml:space="preserve">Yasmin Ali </t>
  </si>
  <si>
    <t>51 991229035</t>
  </si>
  <si>
    <t>Marechal Floriano, 619 / 2 centro</t>
  </si>
  <si>
    <t>projeto@yasminali.arq.br; contato@contraforma.arq.br</t>
  </si>
  <si>
    <t>Croqui Interior Design</t>
  </si>
  <si>
    <t>Vanessa Baierle (Já trabalha com a Carol)</t>
  </si>
  <si>
    <t>(51) 99995-7494</t>
  </si>
  <si>
    <t>vabaierle@outlook.com</t>
  </si>
  <si>
    <t>D+A Arquitetura</t>
  </si>
  <si>
    <t>Luciana Fabres</t>
  </si>
  <si>
    <t>(51) 97035321</t>
  </si>
  <si>
    <t>lufabres@gmail.com</t>
  </si>
  <si>
    <t>Daiane Gressler Bastos</t>
  </si>
  <si>
    <t>daianegressler@yahoo.com.br</t>
  </si>
  <si>
    <t>Daniela Gass</t>
  </si>
  <si>
    <t>(51) 94224130</t>
  </si>
  <si>
    <t>Rua Borges de Medeiros, 856</t>
  </si>
  <si>
    <t>DArq Lúcio Costa</t>
  </si>
  <si>
    <t>Diretório Acadêmico do curso de Arquitetura e Urbanismo da UNISC</t>
  </si>
  <si>
    <t>Darquitetura</t>
  </si>
  <si>
    <t>Daiana Lanza</t>
  </si>
  <si>
    <t>(51) 996739491 / (51) 3902-4802</t>
  </si>
  <si>
    <t>Av. João Pessoa, 144 sala B</t>
  </si>
  <si>
    <t>daianalanza.arq@gmail.com</t>
  </si>
  <si>
    <t>Débora Kummer I Arquitetura e Interiores</t>
  </si>
  <si>
    <t>Debora Cristiele Kummer</t>
  </si>
  <si>
    <t>(51) 999195761</t>
  </si>
  <si>
    <t>arqdeborakummer@gmail.com</t>
  </si>
  <si>
    <t>Design de Interiores / Colega</t>
  </si>
  <si>
    <t>Denise Gueths</t>
  </si>
  <si>
    <t xml:space="preserve"> 51 9556-4063</t>
  </si>
  <si>
    <t>Designer de interiores Joselaine Strothmann</t>
  </si>
  <si>
    <t>Joselaine Strothmann</t>
  </si>
  <si>
    <t>(51) 996576870</t>
  </si>
  <si>
    <t>festapen@gmail.com; studiojsinteriores@gmail.com</t>
  </si>
  <si>
    <t>Desing de Interiores Jaqueline Dotto</t>
  </si>
  <si>
    <t>Jaqueline Dotto</t>
  </si>
  <si>
    <t xml:space="preserve">Desing Interiores / Julianna BaMartin </t>
  </si>
  <si>
    <t>Julianna BaMartin</t>
  </si>
  <si>
    <t>51 982003773</t>
  </si>
  <si>
    <t>juliannabamartin.arq@hotmail.com</t>
  </si>
  <si>
    <t>DIANA AREND Arquitetura</t>
  </si>
  <si>
    <t>Diana Arend</t>
  </si>
  <si>
    <t>(51) 996615828</t>
  </si>
  <si>
    <t>arquiteta.dianaarend@gmail.com</t>
  </si>
  <si>
    <t>Ditrevi Engenharia Ltda</t>
  </si>
  <si>
    <t>Emerson Puntel</t>
  </si>
  <si>
    <t>(51) 3121-2152</t>
  </si>
  <si>
    <t>Rua Ramiro Barcelos, nº 543, Bairro Centro</t>
  </si>
  <si>
    <t>DS Arquitetura</t>
  </si>
  <si>
    <t>Diego Paz</t>
  </si>
  <si>
    <t>(51) 984562720</t>
  </si>
  <si>
    <t>Rua 28 de Setembro, 1006 - Centro, Santa Cruz do Sul - RS, 96810-174</t>
  </si>
  <si>
    <t>arqdiegopaz@gmail.com</t>
  </si>
  <si>
    <t>Eitri Store</t>
  </si>
  <si>
    <t>Ana Carla Arend  -  contato@eitri.com.br</t>
  </si>
  <si>
    <t>(51) 991557736</t>
  </si>
  <si>
    <t>Rua Marechal Floriano, 1274 - Centro - Santa Cruz do Sul/RS</t>
  </si>
  <si>
    <t>Elizandra Ebert Arquitetura</t>
  </si>
  <si>
    <t>Elizandra Ebert</t>
  </si>
  <si>
    <t>51 997505867</t>
  </si>
  <si>
    <t>contato@elizandraarquitetura.com.br</t>
  </si>
  <si>
    <t>Engesk</t>
  </si>
  <si>
    <t>Eng. Silverius Kist Jr.</t>
  </si>
  <si>
    <t>(51) 37174700 / (51) 30564047 / 81083521</t>
  </si>
  <si>
    <t>Rua Coronel Oscar Rafael Jost, 433 - Santa Cruz do Sul</t>
  </si>
  <si>
    <t>engenharia@engesk.com</t>
  </si>
  <si>
    <t>Escritório de Arquitetura - Naira Sfoggia</t>
  </si>
  <si>
    <t xml:space="preserve">Naira Sfoggia </t>
  </si>
  <si>
    <t>(51) 998210558</t>
  </si>
  <si>
    <t>Rua Senador Pinheiro Machado, 938 - Sala 01 - Santa Cruz, Rio Grande Do Sul, Brazil</t>
  </si>
  <si>
    <t>naira-arquiteta@hotmail.com</t>
  </si>
  <si>
    <t>Escritorio de Arquitetura RJB</t>
  </si>
  <si>
    <t>Rosane J Backes</t>
  </si>
  <si>
    <t>(51) 981188580</t>
  </si>
  <si>
    <t>Estagiaria de Arquitetura na empresa Escritório Naira Sfoggia</t>
  </si>
  <si>
    <t>Cássia Marina Nunes</t>
  </si>
  <si>
    <t>(51) 99393321</t>
  </si>
  <si>
    <t>Estuda Arquitetura e urbanismo em Unisc</t>
  </si>
  <si>
    <t>Juliana Porto</t>
  </si>
  <si>
    <t>Estudante Arquitetura</t>
  </si>
  <si>
    <t>Katherine Souza</t>
  </si>
  <si>
    <t>(51) 999294295</t>
  </si>
  <si>
    <t>Eve Arquitetura</t>
  </si>
  <si>
    <t>Eveline Schmitt dos Santos</t>
  </si>
  <si>
    <t>(51) 998076610</t>
  </si>
  <si>
    <t>evess.arquitetura@gmail.com</t>
  </si>
  <si>
    <t>Gabriel Flach - Projeto e Execução</t>
  </si>
  <si>
    <t>Gabriel Flach</t>
  </si>
  <si>
    <t>(51) 998626562</t>
  </si>
  <si>
    <t>ghflach@yahoo.com.br</t>
  </si>
  <si>
    <t>Gabriela Falkenbach Arquitetura</t>
  </si>
  <si>
    <t>Já trabalha com a Carol</t>
  </si>
  <si>
    <t>(51) 996663184</t>
  </si>
  <si>
    <t>Av. João Pessoa, 144/ B - Aquarius Flat / Santa Cruz do Sul</t>
  </si>
  <si>
    <t>Giovana Teichmann Arquitetura e Interiores</t>
  </si>
  <si>
    <t>Giovana Teichmann</t>
  </si>
  <si>
    <t>(51) 99970497</t>
  </si>
  <si>
    <t>Rua Osvaldo Aranha, 22 - Bairro Santo Inácio</t>
  </si>
  <si>
    <t>joteichmann@hotmail.com</t>
  </si>
  <si>
    <t>Graziela Assmann Arquitetura</t>
  </si>
  <si>
    <t>Graziela Assmann</t>
  </si>
  <si>
    <t xml:space="preserve"> (51) 39020991/999915424</t>
  </si>
  <si>
    <t>Rua Santos Dumont, 95 - Santa Cruz do Sul</t>
  </si>
  <si>
    <t>graziela.assmann@gmail.com</t>
  </si>
  <si>
    <t>Erick Evaldt</t>
  </si>
  <si>
    <t>erickevaldt@outlook.com</t>
  </si>
  <si>
    <t>Ingrid Paulina Franke</t>
  </si>
  <si>
    <t>(51) 999382032</t>
  </si>
  <si>
    <t>ingridfranke@gmail.com</t>
  </si>
  <si>
    <t>Jenifer Krumenauer Arquitetura+interiores</t>
  </si>
  <si>
    <t>(51) 980409606</t>
  </si>
  <si>
    <t>Rua Henrique Dias, 80</t>
  </si>
  <si>
    <t>Jéssica Pereira Arquitetura e Interiores</t>
  </si>
  <si>
    <t>Jéssica Pereira</t>
  </si>
  <si>
    <t>(51) 999311495</t>
  </si>
  <si>
    <t>jessipereiraarq@gmail.com</t>
  </si>
  <si>
    <t>Join Arquitetura e Interiores</t>
  </si>
  <si>
    <t>Arq. Marilia Baumhardt De Souza / Designer de Interiores Denise Rusch</t>
  </si>
  <si>
    <t>51-995932021 / 39022021</t>
  </si>
  <si>
    <t>Rua Gaspar Silveira Martins, 1000 / 96825-002 Santa Cruz do Sul</t>
  </si>
  <si>
    <t>join.arquitetura.interiores@gmail.com</t>
  </si>
  <si>
    <t>Jonatas Andrade Arquitetura</t>
  </si>
  <si>
    <t xml:space="preserve">Jonatas Andrade </t>
  </si>
  <si>
    <t>(51) 997374886</t>
  </si>
  <si>
    <t>Santa Cruz do Sul / Dorval Martins, nº 65</t>
  </si>
  <si>
    <t>jonatas.arqui@gmail.com</t>
  </si>
  <si>
    <t>Júlia Machado, Arquiteta e Urbanista</t>
  </si>
  <si>
    <r>
      <t xml:space="preserve">Júlia Machado - </t>
    </r>
    <r>
      <rPr>
        <sz val="11"/>
        <color rgb="FFFF0000"/>
        <rFont val="Calibri"/>
        <family val="2"/>
        <scheme val="minor"/>
      </rPr>
      <t>jujumachado90@hotmail.com</t>
    </r>
  </si>
  <si>
    <t>(51) 39021922</t>
  </si>
  <si>
    <t>Rua Assis Brasil, 397, sala 02.
Santa Cruz do Sul</t>
  </si>
  <si>
    <t>K Design Arquitetura</t>
  </si>
  <si>
    <t xml:space="preserve">Arquiteta Gabriela Kirst </t>
  </si>
  <si>
    <t>(51) 3715-4944</t>
  </si>
  <si>
    <t>Osvaldo Cruz, 255</t>
  </si>
  <si>
    <t>contato@kdesign.arq.br</t>
  </si>
  <si>
    <t>Designer de Interiores Roberta Kirst</t>
  </si>
  <si>
    <t>Engenheiro Civil Augusto Böhm</t>
  </si>
  <si>
    <t>K L Engenharia e Arquitetura</t>
  </si>
  <si>
    <t>Kamila Xavier Cezar / Leandro Tadeo</t>
  </si>
  <si>
    <t>(51) 3719-5997</t>
  </si>
  <si>
    <t>Vereador Afonso Theo Kothe, 29</t>
  </si>
  <si>
    <t>atendimentokleng@gmail.com</t>
  </si>
  <si>
    <t>Kappaun Arquitetura &amp; Engenharia</t>
  </si>
  <si>
    <t>Eng. Paulo Roberto Kappaun / Arq. Joice Kenne Zalewski</t>
  </si>
  <si>
    <t>51 996813038</t>
  </si>
  <si>
    <t>Rua Ruy A. Kaercher, 207</t>
  </si>
  <si>
    <t>kappaunarqeng@gmail.com</t>
  </si>
  <si>
    <t>Kopp Construções</t>
  </si>
  <si>
    <t>Rosana Mahl</t>
  </si>
  <si>
    <t>(51) 3718-7000 - Kopp</t>
  </si>
  <si>
    <t>La Clé Arquitetura &amp; Sustentabilidade</t>
  </si>
  <si>
    <t>Silvia Melchior Seibert</t>
  </si>
  <si>
    <t>(51) 996969290 / (51) 3121-0543 /3056.2701</t>
  </si>
  <si>
    <t xml:space="preserve">Santa Cruz do Sul / Capitão Pedro Werlang, 139 / 96825-325 </t>
  </si>
  <si>
    <t>arquiteta_silvia@lacle.arq.br</t>
  </si>
  <si>
    <t>Ariane Morsch</t>
  </si>
  <si>
    <t>(51) 3121-0543</t>
  </si>
  <si>
    <t>Santa Cruz do Sul / Capitão Pedro Werlang, 139</t>
  </si>
  <si>
    <t>Larissa Pacheco amiga do Dado</t>
  </si>
  <si>
    <t>Larissa Pacheco</t>
  </si>
  <si>
    <t>(51)999438248</t>
  </si>
  <si>
    <t>Leonardo Müller</t>
  </si>
  <si>
    <t>(51) 996165959</t>
  </si>
  <si>
    <t>Lis Castro - Projeto de Interiores</t>
  </si>
  <si>
    <t>Lis colega na Versatil</t>
  </si>
  <si>
    <t>(51) 981740102  / 99274603</t>
  </si>
  <si>
    <t>liscastro.interiores@gmail.com</t>
  </si>
  <si>
    <t>Luciana Brendler - Arquitetura e Interiores</t>
  </si>
  <si>
    <t>Luciana Brendler Kich - Não mora mais no Brasil</t>
  </si>
  <si>
    <t>(51) 992461292</t>
  </si>
  <si>
    <t>arq.brendler@gmail.com</t>
  </si>
  <si>
    <t>Mário Luiz Dummer Arquitetura</t>
  </si>
  <si>
    <r>
      <t xml:space="preserve">Mario Luiz Dummer - </t>
    </r>
    <r>
      <rPr>
        <sz val="11"/>
        <color rgb="FFFF0000"/>
        <rFont val="Calibri"/>
        <family val="2"/>
        <scheme val="minor"/>
      </rPr>
      <t xml:space="preserve">arqdummer@brturbo.com.br </t>
    </r>
  </si>
  <si>
    <t>(51) 3711-6567</t>
  </si>
  <si>
    <t>Rua Gaspar Silveira Martins, número 1835, Sala 111/ Santa Cruz do Sul</t>
  </si>
  <si>
    <t>Martha Rodrigo Schuck</t>
  </si>
  <si>
    <t>(51) 98490241</t>
  </si>
  <si>
    <t>Mateus Glanzel Arquitetura e Construção</t>
  </si>
  <si>
    <t>Arq. Mateus Glanzel</t>
  </si>
  <si>
    <t>(51) 3902-7351 / 996549290</t>
  </si>
  <si>
    <t>R. Gaspar Silveira Martins, 914 - Santo Inacio, Santa Cruz do Sul - RS, 96810-182</t>
  </si>
  <si>
    <t>mglanzel@yahoo.com.br</t>
  </si>
  <si>
    <t>Mayara Isabel Kipper - Arquitetura e Interiores</t>
  </si>
  <si>
    <t>Mayara Isabel Kipper</t>
  </si>
  <si>
    <t>(51) 995973496</t>
  </si>
  <si>
    <t>mayarakipper@hotmail.com</t>
  </si>
  <si>
    <t>Mein Zuhause Decoração e Arquitetura</t>
  </si>
  <si>
    <t>Debora Natália Uebel</t>
  </si>
  <si>
    <t>(51) 99012790</t>
  </si>
  <si>
    <t>Rua Galvão Costa 348</t>
  </si>
  <si>
    <t>NADINE HECK ARQUITETURA E URBANISMO</t>
  </si>
  <si>
    <t>Arq. Franciele Nadine Heck</t>
  </si>
  <si>
    <t>(51) 9 99618863</t>
  </si>
  <si>
    <t>Av. Pref. Orlando Oscar Baumhardt, 1972, sala 04. Linha Santa Cruz</t>
  </si>
  <si>
    <t>nadine@nadineau.com.br</t>
  </si>
  <si>
    <t>Nathan Della Nina Arquitetura e Design</t>
  </si>
  <si>
    <t>Nathan Della Nina</t>
  </si>
  <si>
    <t>(51) 999619004</t>
  </si>
  <si>
    <t xml:space="preserve">arqndn@gmail.com </t>
  </si>
  <si>
    <t>Neo Engenharia e Arquitetura</t>
  </si>
  <si>
    <t>Eng. João Francisco Felix</t>
  </si>
  <si>
    <t>51 997059419</t>
  </si>
  <si>
    <t>Marechal Floriano, 607 - Centro, Sala 507, Santa Cruz do Sul, Rio Grande do Sul 96810002, BR</t>
  </si>
  <si>
    <t>joaofcfelix@outlook.com</t>
  </si>
  <si>
    <t>Nomma Arquitetura</t>
  </si>
  <si>
    <t>Jéssica Werle</t>
  </si>
  <si>
    <t>(51)981615042</t>
  </si>
  <si>
    <t>nommaarquitetura@gmail.com</t>
  </si>
  <si>
    <r>
      <t xml:space="preserve">Nova Arquitetura </t>
    </r>
    <r>
      <rPr>
        <b/>
        <u/>
        <sz val="11"/>
        <color rgb="FFFF0000"/>
        <rFont val="Calibri"/>
        <family val="2"/>
        <scheme val="minor"/>
      </rPr>
      <t>Não está mais trabalhando com arquitetura de interiores e mobiliário</t>
    </r>
  </si>
  <si>
    <t>Joceline Hepp Kroth  joceline@novaarquitetura.arq.br</t>
  </si>
  <si>
    <t>(51) 981862997</t>
  </si>
  <si>
    <t>Rua Rio Branco, 285, Centro</t>
  </si>
  <si>
    <t>Paulo Herzog Arquitetura</t>
  </si>
  <si>
    <t>(51) 99153757</t>
  </si>
  <si>
    <t>Rua Venâncio Aires 370</t>
  </si>
  <si>
    <t>pvherzog@hotmail.com</t>
  </si>
  <si>
    <t>Paulo Lopes</t>
  </si>
  <si>
    <t>Paulo Lopes / Simone Lopes</t>
  </si>
  <si>
    <t>51 - 999913031</t>
  </si>
  <si>
    <t>paulolopesmx22@hotmail.com</t>
  </si>
  <si>
    <t>PEDRO SEVERO | INTERIORES</t>
  </si>
  <si>
    <t>Pedro Severo</t>
  </si>
  <si>
    <t>(51) 996748909</t>
  </si>
  <si>
    <t>pedroaugusto_severo@hotmail.com</t>
  </si>
  <si>
    <t>Prátika Arquitetura - Patrícia Kuester - Arquiteta e Urbanista</t>
  </si>
  <si>
    <t>Patrícia Kuester - cunhada da Carol</t>
  </si>
  <si>
    <t>(51) 9615-2019 - patricia.kuester@gmail.com</t>
  </si>
  <si>
    <t>Rua Ramiro Barcelos, 1017/801 - Santa Cruz, Rio Grande Do Sul, Brazil</t>
  </si>
  <si>
    <t>Projeto Arquitetura e Construções / Veneto</t>
  </si>
  <si>
    <t>Vanidia F S Martini</t>
  </si>
  <si>
    <t>(51) 3056-4803</t>
  </si>
  <si>
    <t>Thomas Flores, 438 / Santa Cruz do Sul</t>
  </si>
  <si>
    <t>Prumo Engenharia</t>
  </si>
  <si>
    <t>Eng. Eduardo B Trojahn</t>
  </si>
  <si>
    <t>(51) 3056-3300 / 996632246 / 998694368</t>
  </si>
  <si>
    <t>Rua 28 de Setembro, 553</t>
  </si>
  <si>
    <t>prumosantacruz@gmail.com</t>
  </si>
  <si>
    <t>Raquel Schwerz Arquitetura</t>
  </si>
  <si>
    <t>Raquel Schwerz - contato@raquelschwerz.com.br</t>
  </si>
  <si>
    <t>(51) 3715-8865</t>
  </si>
  <si>
    <t>Rua Tiradentes, 335, - Santa Cruz do Sul/RS</t>
  </si>
  <si>
    <t>Rauber Arquitetura e Assessoria Imobiliaria</t>
  </si>
  <si>
    <t>Felipe Claus Rauber</t>
  </si>
  <si>
    <t>(51) 98108-1468</t>
  </si>
  <si>
    <t>contato@rauber.net.br; contato@feliperauber.com.br</t>
  </si>
  <si>
    <t>Renata Streit Arquitetura</t>
  </si>
  <si>
    <t>Renata Streit</t>
  </si>
  <si>
    <t>(51) 999574681</t>
  </si>
  <si>
    <t>R. Mal. Deodoro, nº5 - Sala C - Centro, Santa Cruz do Sul - RS, 96810-110, Brasil</t>
  </si>
  <si>
    <t>renata@renatastreit.com.br</t>
  </si>
  <si>
    <t>Ronaldo Wink</t>
  </si>
  <si>
    <t>(51) 3715-3413 / 999952013</t>
  </si>
  <si>
    <t>R. Gaspar Silveira Martins, 1615 - Margarida, Santa Cruz do Sul - RS, 96820-575</t>
  </si>
  <si>
    <t>ronaldowink@viavale.com.br</t>
  </si>
  <si>
    <t>Sabrina Espinelli Arquitetura</t>
  </si>
  <si>
    <t xml:space="preserve">Sabrina Espinelli </t>
  </si>
  <si>
    <t>51 981241337</t>
  </si>
  <si>
    <t>Rua Senador Pinheiro Machado, 516, sala 01</t>
  </si>
  <si>
    <t>sabrinaespinelliarquiteta@hotmail.com</t>
  </si>
  <si>
    <t>Siclo Construções Ltda</t>
  </si>
  <si>
    <t>(51) 37132635</t>
  </si>
  <si>
    <t>contato@sicloconstrucoes.com.br</t>
  </si>
  <si>
    <t>Studio Alma Arquitetura ( direto Versatil)</t>
  </si>
  <si>
    <t>Luiza Duarte</t>
  </si>
  <si>
    <t>studioalmaarquitetura@gmail.com</t>
  </si>
  <si>
    <t xml:space="preserve">Studio Kaza cria </t>
  </si>
  <si>
    <t>Bianca Borba</t>
  </si>
  <si>
    <t>(51) 2109-1046 / 999508118</t>
  </si>
  <si>
    <t>Rua Lauro Elemar Hansen</t>
  </si>
  <si>
    <t>kazacria@hotmail.com</t>
  </si>
  <si>
    <t>Studio Renata Porto Arquitetura</t>
  </si>
  <si>
    <t>Renata Porto Simon</t>
  </si>
  <si>
    <t>(51) 981680543</t>
  </si>
  <si>
    <t>Rua 28 de setembro 36, 311 / Santa Cruz do Sul</t>
  </si>
  <si>
    <t>studiorenataporto@hotmail.com</t>
  </si>
  <si>
    <t>SUHMA Eng. Constr. Ltda.</t>
  </si>
  <si>
    <t>Carlos Augusto Gerhard - Moi</t>
  </si>
  <si>
    <t>Tatiana Quadros Designer de Interiores</t>
  </si>
  <si>
    <t>(51) 998800108</t>
  </si>
  <si>
    <t>Rua Marechal Deodoro, 133 - Santa Cruz do Sul</t>
  </si>
  <si>
    <t>tatiana@espacorequinte.com.br</t>
  </si>
  <si>
    <t>Tato Gonçalves Arquitetura</t>
  </si>
  <si>
    <r>
      <t xml:space="preserve">Tato Gonçalves - </t>
    </r>
    <r>
      <rPr>
        <sz val="11"/>
        <color rgb="FFFF0000"/>
        <rFont val="Calibri"/>
        <family val="2"/>
        <scheme val="minor"/>
      </rPr>
      <t>contato@tatogoncalves.com</t>
    </r>
  </si>
  <si>
    <t>51 999562878</t>
  </si>
  <si>
    <t>tatoarq@gmail.com</t>
  </si>
  <si>
    <t>Téia+Iara</t>
  </si>
  <si>
    <t>Téia Kessler</t>
  </si>
  <si>
    <t>(51) 3713-1036 / T - (51) 999982327</t>
  </si>
  <si>
    <t>Rua Galvão Costa, 323. / Santa Cruz do Sul</t>
  </si>
  <si>
    <t>contato@teiaeiara.com.br</t>
  </si>
  <si>
    <t>Trio Engenharia</t>
  </si>
  <si>
    <t>Eng. Daiane F. Prestes Neu</t>
  </si>
  <si>
    <t>51 999096810 -Trio Engenharia</t>
  </si>
  <si>
    <t>Urbano Arquitetura</t>
  </si>
  <si>
    <r>
      <t xml:space="preserve">Francine Hermes 51 982150679 - </t>
    </r>
    <r>
      <rPr>
        <sz val="11"/>
        <color rgb="FFFF0000"/>
        <rFont val="Calibri"/>
        <family val="2"/>
        <scheme val="minor"/>
      </rPr>
      <t>francine@urbano.arq.br</t>
    </r>
  </si>
  <si>
    <t>(51) 3902-3365</t>
  </si>
  <si>
    <t>R. Tiradentes, 138 - Sala 2 - Centro, Santa Cruz do Sul - RS, 96810-192</t>
  </si>
  <si>
    <r>
      <t xml:space="preserve">Bruna Constantin 51 997330400 - </t>
    </r>
    <r>
      <rPr>
        <sz val="11"/>
        <color rgb="FFFF0000"/>
        <rFont val="Calibri"/>
        <family val="2"/>
        <scheme val="minor"/>
      </rPr>
      <t>bruna@urbano.arq.br</t>
    </r>
  </si>
  <si>
    <t>Vêneto Empreendimentos Imobiliários</t>
  </si>
  <si>
    <t>Lisi Baierle</t>
  </si>
  <si>
    <t>(51) 3056-3292</t>
  </si>
  <si>
    <t>Rua Thomaz Flores, 438 / Santa Cruz do Sul</t>
  </si>
  <si>
    <t>Virgínia Quadros Goettert</t>
  </si>
  <si>
    <t>Daniele Gerhardt - Arquitetura e Interiores</t>
  </si>
  <si>
    <t>Arq. Daniele Gerhardt</t>
  </si>
  <si>
    <t xml:space="preserve"> 51 99891-0617</t>
  </si>
  <si>
    <t>danieleg.arquiteta@gmail.com</t>
  </si>
  <si>
    <t>Melina Huwe Arquitetura e Interiores</t>
  </si>
  <si>
    <r>
      <t xml:space="preserve">Melina Huwe - </t>
    </r>
    <r>
      <rPr>
        <sz val="11"/>
        <color rgb="FFFF0000"/>
        <rFont val="Calibri"/>
        <family val="2"/>
        <scheme val="minor"/>
      </rPr>
      <t>milenah.arqui@hotmail.com</t>
    </r>
  </si>
  <si>
    <t>(51) 996002775</t>
  </si>
  <si>
    <t>Rua Miraguaí 505 Santa Cruz, RS</t>
  </si>
  <si>
    <t>Venício Trapp Arquitetura &amp; Urbanismo</t>
  </si>
  <si>
    <t>3715-5754</t>
  </si>
  <si>
    <t>Rua Borges de Medeiros, 856 / Santa Cruz do Sul</t>
  </si>
  <si>
    <t>arqtrapp@hotmail.com</t>
  </si>
  <si>
    <t>Virginia Purper Arquitetura</t>
  </si>
  <si>
    <t>Virgínia Purper</t>
  </si>
  <si>
    <t>(51) 999990619</t>
  </si>
  <si>
    <t>R. 28 de Setembro, 16 / 502</t>
  </si>
  <si>
    <t>virginia@virginiapurper.com.br</t>
  </si>
  <si>
    <t>WE7 Incorporadora</t>
  </si>
  <si>
    <r>
      <t>Emerson Wegner  -</t>
    </r>
    <r>
      <rPr>
        <sz val="11"/>
        <color rgb="FFFF0000"/>
        <rFont val="Calibri"/>
        <family val="2"/>
        <scheme val="minor"/>
      </rPr>
      <t xml:space="preserve"> ola@we7incorporadora.com.br; mkt@we7incorporadora.com.br </t>
    </r>
  </si>
  <si>
    <t>(51) 981742742</t>
  </si>
  <si>
    <t>Rua Dona Flora, 229</t>
  </si>
  <si>
    <t>ARQConjunta Arquitetura</t>
  </si>
  <si>
    <t xml:space="preserve"> Nivia da Costa e Tessia Kapp Pereira</t>
  </si>
  <si>
    <t>55 999613835 / (55) 3223-2480</t>
  </si>
  <si>
    <t>contato@arqconjunta.com.br</t>
  </si>
  <si>
    <t>Arquiteto e Urbanista na Lineastudio Arquiteturas</t>
  </si>
  <si>
    <t>Ronald Luis da Cruz Jung</t>
  </si>
  <si>
    <t>Arzeno Arquitetos</t>
  </si>
  <si>
    <t>dartec.arquitetura@yahoo.com.br????</t>
  </si>
  <si>
    <t>(55) 3221-6038</t>
  </si>
  <si>
    <t>Rua Alberto Pasqualine, 96/202 - Santa Maria (Rio Grande do Sul)</t>
  </si>
  <si>
    <t>Angela Pisani Arquitetos Associados</t>
  </si>
  <si>
    <t>Arq. Angela Pisani</t>
  </si>
  <si>
    <t>(55) 3026-9309</t>
  </si>
  <si>
    <t>Rua Dezenove de Novembro, nº 695 esquina Rua Tamanday. Santa Maria/RS.</t>
  </si>
  <si>
    <t>angelapisani.arq@gmail.com</t>
  </si>
  <si>
    <t>Cláudia Soeiro</t>
  </si>
  <si>
    <t>55-999717010</t>
  </si>
  <si>
    <t>claudiapraetzelsoeiro@gmail.com</t>
  </si>
  <si>
    <t>Claudio Zimmermann</t>
  </si>
  <si>
    <t>55-32214939</t>
  </si>
  <si>
    <t>contato@arqmovimento.com.br</t>
  </si>
  <si>
    <t>GF Arquitetura, Engenharia e Construção (eng. Lauricio(55) 99627-0287)</t>
  </si>
  <si>
    <t>Felipe Segala Gravina</t>
  </si>
  <si>
    <t>(55)999352527</t>
  </si>
  <si>
    <t xml:space="preserve">Rua Daudt, 815, sl 301 / 97010150 Santa Maria / 97010150 </t>
  </si>
  <si>
    <t>gf@gravinafonseca.com</t>
  </si>
  <si>
    <t>Innovare Arquitetura + Interiores</t>
  </si>
  <si>
    <t>Lidiane Trodo</t>
  </si>
  <si>
    <t>(55) 999070984</t>
  </si>
  <si>
    <t>arqui.innovare@gmail.com</t>
  </si>
  <si>
    <t>Jéssica Nicola Arquitetura</t>
  </si>
  <si>
    <t>Jéssica Nicola</t>
  </si>
  <si>
    <t>(55) 3222-5771</t>
  </si>
  <si>
    <t>jessicanicolarquitetura@gmail.com</t>
  </si>
  <si>
    <t>Lineastudio arquiteturas</t>
  </si>
  <si>
    <t>Luara Mayer / Zé Barbosa</t>
  </si>
  <si>
    <t>(55) 3225-0000 / (55) 99979-3397 / 51-991383330</t>
  </si>
  <si>
    <t>Alameda Timbaúva, 347 – Bairro Cerrito</t>
  </si>
  <si>
    <t>arq@lineastudio.com.br</t>
  </si>
  <si>
    <t>Santa Maria / Lajaedo</t>
  </si>
  <si>
    <t>Mowa Arquitectura</t>
  </si>
  <si>
    <t>Equipe Mowa Arquitectura</t>
  </si>
  <si>
    <t>(55) 3304-1424 / (55) 9.9904-1424</t>
  </si>
  <si>
    <t>Santa Maria - Rua Venâncio Aires, 2782</t>
  </si>
  <si>
    <t>contato@mowaarq.com</t>
  </si>
  <si>
    <t>Santa Maria / Santa Cruz do Sul</t>
  </si>
  <si>
    <t>Plano Arquitetura</t>
  </si>
  <si>
    <t>FABIANE TAMBARA(Santa Maria) / LUCIANE HERTER (Santa Cruz do Sul)</t>
  </si>
  <si>
    <t>55 9 81130316 / 55 9 91254502</t>
  </si>
  <si>
    <t>Rua Dr. Adalberto Wilk, 268 Santa Cruz do Sul - (51) 3902-1794</t>
  </si>
  <si>
    <t>fabiane@planoarquitetura.net; luciane@planoarquitetura.net; contato@planoarquitetura.net</t>
  </si>
  <si>
    <t>Quadratto Arquitetura</t>
  </si>
  <si>
    <t>Marcus Vinicius Silva Coden</t>
  </si>
  <si>
    <t>(55) 3025-1771</t>
  </si>
  <si>
    <t>RUA BARÃO DO TRIUNFO N°1230</t>
  </si>
  <si>
    <t>marcuscoden@yahoo.com.br</t>
  </si>
  <si>
    <t>SOUZA Engenharia e Arquitetura</t>
  </si>
  <si>
    <r>
      <t xml:space="preserve">Diogo Dutra de Souza / Nathália Dutra de Souza - </t>
    </r>
    <r>
      <rPr>
        <sz val="11"/>
        <color rgb="FFFF0000"/>
        <rFont val="Calibri"/>
        <family val="2"/>
        <scheme val="minor"/>
      </rPr>
      <t>arquitetura@souzaengenharia.com</t>
    </r>
  </si>
  <si>
    <t>(55) 3026-2588</t>
  </si>
  <si>
    <t>Avenida Itaimbé nº 654, Térreo</t>
  </si>
  <si>
    <t>Santa Vitória do Palmar</t>
  </si>
  <si>
    <t>Mariana Grüner</t>
  </si>
  <si>
    <t>Fortes Arquitetura e Engenharia</t>
  </si>
  <si>
    <t>(55) 3312-3356</t>
  </si>
  <si>
    <t>Rua Missioneira 827, Centro - Santo Ângelo, Rio Grande do Sul 98.801-760, Brasil</t>
  </si>
  <si>
    <t>atendimento@jornadafortes.com.br</t>
  </si>
  <si>
    <t>Santo Angelo</t>
  </si>
  <si>
    <t>Ligna - Design e Engenharia</t>
  </si>
  <si>
    <t>(55) 984288615</t>
  </si>
  <si>
    <t>contato@escritorioligna.com</t>
  </si>
  <si>
    <t>Santo Antônio da Patrulha</t>
  </si>
  <si>
    <t xml:space="preserve">Architect and Urban Planner </t>
  </si>
  <si>
    <t>Arq. Gabriela Machado</t>
  </si>
  <si>
    <t>gabrielarmachado.arquitetura@gmail.com</t>
  </si>
  <si>
    <t>Arquiteto na Stoffel Arquitetura</t>
  </si>
  <si>
    <t>Amanda Stoffel</t>
  </si>
  <si>
    <t>stoffelarq@gmail.com</t>
  </si>
  <si>
    <t>São João do Polesine</t>
  </si>
  <si>
    <t>Lygia de Almeida Marques</t>
  </si>
  <si>
    <t>lygia.amar@gmail.com</t>
  </si>
  <si>
    <t>São Leopoldo</t>
  </si>
  <si>
    <t>A1 Arquitetura Essencial</t>
  </si>
  <si>
    <t>Arq. Yasmine Weissheimer / Arq. Rubiane Schneider</t>
  </si>
  <si>
    <t>(51) 992407462</t>
  </si>
  <si>
    <t>Rua São Joaquim, 310 W-Center Loja 04.</t>
  </si>
  <si>
    <t>yasmine@a1arquiteturaessencial.com.br</t>
  </si>
  <si>
    <t>Andréia Roso Arquiteta</t>
  </si>
  <si>
    <t>Andréia Roso</t>
  </si>
  <si>
    <t>51.3588.3981 / 51.84054250</t>
  </si>
  <si>
    <t>andreiaroso@gmail.com</t>
  </si>
  <si>
    <t>Atelier 3 arquitetura</t>
  </si>
  <si>
    <t>(51) 3783-1404</t>
  </si>
  <si>
    <t>Rua Aloísio Haubert, 275, Cristo Rei, - Avenida Unisinos, 977-1125</t>
  </si>
  <si>
    <t>atelier3arquitetura@gmail.com</t>
  </si>
  <si>
    <t>Conceito - Caroline Jaeger Designer de Interiores</t>
  </si>
  <si>
    <t>Caroline Jaeger</t>
  </si>
  <si>
    <t>(51) 984907130</t>
  </si>
  <si>
    <t>Avenida Senador Salgado Filho, 3734, Scharlau, São Leopoldo-RS, 93115-540</t>
  </si>
  <si>
    <t>caroljaeger.interiores@outlook.com</t>
  </si>
  <si>
    <t>Eng. Aline Vargas</t>
  </si>
  <si>
    <t>aline_vargas@hotmail.com</t>
  </si>
  <si>
    <t xml:space="preserve">São Leopoldo   </t>
  </si>
  <si>
    <t>Fabiane Mohr Arquitetura</t>
  </si>
  <si>
    <t>Fabiane Mohr</t>
  </si>
  <si>
    <t>(51) 3592-9294</t>
  </si>
  <si>
    <t xml:space="preserve">João XXIII, 32 - Sala 1506   </t>
  </si>
  <si>
    <t xml:space="preserve">arquitetura@fabianemohr.com.br </t>
  </si>
  <si>
    <t>Flavia POTT</t>
  </si>
  <si>
    <t>(51) 986037618</t>
  </si>
  <si>
    <t>flavia_pott@hotmail.com</t>
  </si>
  <si>
    <t>Like Arquitetura</t>
  </si>
  <si>
    <t>Cris Bernardes Bertolucci / Juliana Nardi</t>
  </si>
  <si>
    <t>(51) 982061515</t>
  </si>
  <si>
    <t>Rua João Aloysio Algayer, 1779, Lomba Grande, 93490-000</t>
  </si>
  <si>
    <t>cristiane@like.arq.br; contato@like.arq.br</t>
  </si>
  <si>
    <t>OVER HOUSE Arquitetura e Engenharia</t>
  </si>
  <si>
    <t>LuÍs Vaz</t>
  </si>
  <si>
    <t>(51) 997196434</t>
  </si>
  <si>
    <t>RUA DR. GEZZA KEPPICH, 217 - JARDIM DAS ACÁCIAS</t>
  </si>
  <si>
    <t>arqluisvaz@gmail.com</t>
  </si>
  <si>
    <t>RR Arquitetura e Engenharia</t>
  </si>
  <si>
    <t xml:space="preserve">Arq. Rosana Schwendler </t>
  </si>
  <si>
    <t>(51) 99242-5903 | (51) 99625-8817</t>
  </si>
  <si>
    <t>arquit.dois@gmail.com</t>
  </si>
  <si>
    <t>Silvana Hickmann - Projeto e Design de Interiores</t>
  </si>
  <si>
    <t>Silvana Hickmann</t>
  </si>
  <si>
    <t>051 35928326 / 051 998118025</t>
  </si>
  <si>
    <t>Rua Bento Gonçalves, 668 - Centro
São Leopoldo, RS, 93010-220</t>
  </si>
  <si>
    <t>contato@silvanahickmann.com.br</t>
  </si>
  <si>
    <t>Vanessa Bender Arquitetura &amp; Urbanismo</t>
  </si>
  <si>
    <t>Vanessa Bender</t>
  </si>
  <si>
    <t>51 992671776</t>
  </si>
  <si>
    <t>Rua Doutor João Dutra, 134, Rio Branco</t>
  </si>
  <si>
    <t>vanessarbender@outlook.com</t>
  </si>
  <si>
    <t>William Engeroff . Arquitetura solicitou não enviar e-mail</t>
  </si>
  <si>
    <r>
      <t>Arq. William Engeroff</t>
    </r>
    <r>
      <rPr>
        <sz val="11"/>
        <color rgb="FFFF0000"/>
        <rFont val="Calibri"/>
        <family val="2"/>
        <scheme val="minor"/>
      </rPr>
      <t xml:space="preserve"> william@engeroff.com.br</t>
    </r>
  </si>
  <si>
    <t>(51) 982419800</t>
  </si>
  <si>
    <t>Rua Primeiro de Março, 113, Sala 707, Centro 93010-210 São Leopoldo, RS</t>
  </si>
  <si>
    <t>São Marcos</t>
  </si>
  <si>
    <t>Francieli Brochetto</t>
  </si>
  <si>
    <t>Compradora Lojas Torra</t>
  </si>
  <si>
    <t>Daniele Cazelatto</t>
  </si>
  <si>
    <t>daniele.b.bizerra@gmail.com</t>
  </si>
  <si>
    <t>Andresa Sperb - Arquitetura e Urbanismo</t>
  </si>
  <si>
    <t xml:space="preserve">Arq. Andresa Sperb </t>
  </si>
  <si>
    <t>(51) 3559 5938 / 992350699 (51) 992350699.</t>
  </si>
  <si>
    <t>Rua Martin Lutero, 350 sala 02 - Bairro Sete de Setembro</t>
  </si>
  <si>
    <t>escritorio@andresasperb.com.br</t>
  </si>
  <si>
    <t>Arq. Silvia Bauer - Arquitetar Projetos e Obras Ltda.</t>
  </si>
  <si>
    <t>Arq. Silvia Bauer</t>
  </si>
  <si>
    <t>51 999778878</t>
  </si>
  <si>
    <t xml:space="preserve">rua 28 de Fevereiro, 126
93.800-380 </t>
  </si>
  <si>
    <t>arquitet.proj2@terra.com.br</t>
  </si>
  <si>
    <t>Arqstudio Arquitetura e Urbanismo</t>
  </si>
  <si>
    <t>Arq. Renan Borges / Arq. Bruna Fristch</t>
  </si>
  <si>
    <t>(51) 3064-1337</t>
  </si>
  <si>
    <t>Rua Tiradentes, 500 Centro</t>
  </si>
  <si>
    <t>arqstudioarquitetura@gmail.com</t>
  </si>
  <si>
    <t>Base 3 Arquitetura e Interiores</t>
  </si>
  <si>
    <t>Arq. Luana Heylmann / Arq. Jéssica Blumm</t>
  </si>
  <si>
    <t>(51) 993799069 / 30391315</t>
  </si>
  <si>
    <t>Rua Tiradentes, 274 Sala 04 centro</t>
  </si>
  <si>
    <t>base3.arq@gmail.com</t>
  </si>
  <si>
    <t>Birô do Arquiteto</t>
  </si>
  <si>
    <t>Márcia Wingert / Solange</t>
  </si>
  <si>
    <t>51 35596684 - 98483914</t>
  </si>
  <si>
    <t>R. Sete de Setembro, sala 205, 372 - Centro, Sapiranga - RS, 93800-044</t>
  </si>
  <si>
    <t xml:space="preserve">marciawingert@uol.com.br </t>
  </si>
  <si>
    <t>Bruna Sander Arquitetura</t>
  </si>
  <si>
    <t>Arq. Bruna Sander</t>
  </si>
  <si>
    <t>(51) 3600 2836 / (51) 997723049</t>
  </si>
  <si>
    <t>Rua Duque de Caxias, 242 - Sala 303 - Sapiranga/RS</t>
  </si>
  <si>
    <t>brunasanderarquitetura@gmail.com</t>
  </si>
  <si>
    <t>Studio Vizzio</t>
  </si>
  <si>
    <t>Rafael Lima</t>
  </si>
  <si>
    <t>(51) 981270044</t>
  </si>
  <si>
    <t>R. Carlos Biehl, 256 - Sala 03 - Centro, Sapiranga - RS, 93800-042</t>
  </si>
  <si>
    <t>contato@studiovizzio.com.br</t>
  </si>
  <si>
    <t>André Renz - Arquiteto e Urbanista</t>
  </si>
  <si>
    <t>Arq. André Renz</t>
  </si>
  <si>
    <t>(51) 992908552</t>
  </si>
  <si>
    <t>Av. João Corrêa, 1260 - sala 37 - Centro, Sapiranga - RS, 93815-016</t>
  </si>
  <si>
    <t>Anexo Arq.+Eng.</t>
  </si>
  <si>
    <t>Eng. Fernanda; Arq. Bruna</t>
  </si>
  <si>
    <t>anexo.arqeng@gmail.com</t>
  </si>
  <si>
    <t>Arquitetura SOAA - Arquiteta Sapiranga</t>
  </si>
  <si>
    <t>Arq. Priscila Schutz</t>
  </si>
  <si>
    <t>(51) 995062673</t>
  </si>
  <si>
    <t>R. Otávio Rocha, 54 - Apto 301 - Sete de Setembro, Sapiranga - RS, 93819-036</t>
  </si>
  <si>
    <t>contato@soaa.arq.br</t>
  </si>
  <si>
    <t>Peter Borges Arquiteto</t>
  </si>
  <si>
    <t>Arq. Peter Borges</t>
  </si>
  <si>
    <t>51 9585-4744</t>
  </si>
  <si>
    <t>peterborgesarq@gmail.com</t>
  </si>
  <si>
    <t>DESTTA Arquitetura e Design</t>
  </si>
  <si>
    <t>(51) 981343733</t>
  </si>
  <si>
    <t>R. Manaus - Centenario, Sapiranga - RS, 93800-726</t>
  </si>
  <si>
    <t>Filipe Meltzer Arquiteto e Urbanista</t>
  </si>
  <si>
    <t>Arq. Filipe Meltzer</t>
  </si>
  <si>
    <t>(51) 999993509</t>
  </si>
  <si>
    <t>R. Cel. Genuíno Sampaio, 548 - Centro, Sapiranga - RS, 93800-146</t>
  </si>
  <si>
    <t>Arquiteta Raquel Kunzendorff</t>
  </si>
  <si>
    <t>Arq. Raquel Kunzendorff</t>
  </si>
  <si>
    <t>51 991674321</t>
  </si>
  <si>
    <t>R. Artigas, 258 - Oeste, Sapiranga - RS, 93815-016</t>
  </si>
  <si>
    <t>Carlos Maurício Regla</t>
  </si>
  <si>
    <t>(51) 3529-4456</t>
  </si>
  <si>
    <t>Av. João Corrêa, 1260 - Centro, Sapiranga - RS, 93815-016</t>
  </si>
  <si>
    <t>Ana Carolina Fonseca</t>
  </si>
  <si>
    <t>(51) 3039-2586</t>
  </si>
  <si>
    <t>R. Sete de Setembro, 303 - Centro, Sapiranga - RS, 93815-016</t>
  </si>
  <si>
    <t>Bilder Arquitetura</t>
  </si>
  <si>
    <t>Arq. Rafael Inácio / Arq. Leonardo Lipp</t>
  </si>
  <si>
    <t>51 96150432</t>
  </si>
  <si>
    <t>R. Piratini, 14 - Sala 203 - Centro, Sapiranga - RS, 93800-054</t>
  </si>
  <si>
    <t>contato@bilder.arq.br</t>
  </si>
  <si>
    <t>GEZIELI ROCHELI SCHNEIDER - Designer de interiores</t>
  </si>
  <si>
    <t>Designer de Interiores Gezieli Rocheli Schneider</t>
  </si>
  <si>
    <t>(51) 999779323</t>
  </si>
  <si>
    <t>contato@gezielidesign.com.br</t>
  </si>
  <si>
    <t>Brandt Arquitetura</t>
  </si>
  <si>
    <r>
      <t xml:space="preserve">Arq. Simone Brand   - </t>
    </r>
    <r>
      <rPr>
        <sz val="11"/>
        <color rgb="FFFF0000"/>
        <rFont val="Calibri"/>
        <family val="2"/>
        <scheme val="minor"/>
      </rPr>
      <t xml:space="preserve">sbrand@sinos.net </t>
    </r>
  </si>
  <si>
    <t>51-999783945</t>
  </si>
  <si>
    <t>Rua São Pedro, 149, sala 201</t>
  </si>
  <si>
    <t>Ismael Leandro Voltz Arquiteto e Urbanista</t>
  </si>
  <si>
    <t>Arq. Ismael Leandro Voltz</t>
  </si>
  <si>
    <t>(51) 999067498 / 35294265</t>
  </si>
  <si>
    <t>Rua Presidente Kennedy, 328 sala 2</t>
  </si>
  <si>
    <t>ismaelvoltz@yahoo.com.br</t>
  </si>
  <si>
    <t>Jaeger &amp; Carpeggiani Arquitetos</t>
  </si>
  <si>
    <t>Edu Jaéger</t>
  </si>
  <si>
    <t>(51) 3529-3290</t>
  </si>
  <si>
    <t>Rua Santa Helena, 66 - Bairro Centenário</t>
  </si>
  <si>
    <t>jaegercarpeggiani@gmail.com</t>
  </si>
  <si>
    <t>Luciana Sefrin Wasem</t>
  </si>
  <si>
    <t xml:space="preserve">(51) 3599.1389 / 992436931 </t>
  </si>
  <si>
    <t>Rua Tiradentes, 552</t>
  </si>
  <si>
    <t>arquiteta@lucianasefrin.com.br</t>
  </si>
  <si>
    <t>Manuela Renck de Carvalho</t>
  </si>
  <si>
    <t>Arq. Manuela Renck de Carvalho</t>
  </si>
  <si>
    <t>(51) 996681027</t>
  </si>
  <si>
    <t>Rua Tiradentes, 552 Centro</t>
  </si>
  <si>
    <t>manuelarenckarquitetura@gmail.com</t>
  </si>
  <si>
    <t>Marco Lima Arquitetura &amp; Engenharia</t>
  </si>
  <si>
    <t>Arq. Cecília Lima</t>
  </si>
  <si>
    <t>(51) 35992964</t>
  </si>
  <si>
    <t>Rua Tiradentes 477</t>
  </si>
  <si>
    <t>arq.cecilialima@gmail.com</t>
  </si>
  <si>
    <t>Moovi Arquitetura e Design</t>
  </si>
  <si>
    <t>Amanda Zimmermann  / Manoela p. Wagner</t>
  </si>
  <si>
    <t>(51) 35599002 / 995106107 / W 92367997</t>
  </si>
  <si>
    <t>Rua Padre Réus, 671 sala 10 CEP: 93815-016</t>
  </si>
  <si>
    <t>contato@mooviarquitetura.com.br</t>
  </si>
  <si>
    <t>Studio n Arquitetura &amp; Imagem</t>
  </si>
  <si>
    <t>Arq. Rodrigo da Cruz Noronha</t>
  </si>
  <si>
    <t>(51) 3064-1719 / (51) 996759123</t>
  </si>
  <si>
    <t>Travessa das Rosas,146</t>
  </si>
  <si>
    <t>noronha.arq@gmail.com</t>
  </si>
  <si>
    <t>Marco Lima Arquitetura e Engenharia</t>
  </si>
  <si>
    <t>(51) 3599-2964</t>
  </si>
  <si>
    <t>R. Tiradentes, 477 - Centro, Sapiranga - RS, 93815-016</t>
  </si>
  <si>
    <t>Bhios Ambiental</t>
  </si>
  <si>
    <t>Alex - 51992455740</t>
  </si>
  <si>
    <t>(51) 3064-0880 / 51 9416-8848</t>
  </si>
  <si>
    <t>R. Gen. José Antônio Flores da Cunha, 662-674 - Oeste, Sapiranga - RS, 93815-016</t>
  </si>
  <si>
    <t>bhiosambiental@gmail.com</t>
  </si>
  <si>
    <t>Tatiane Corrêa Arquiteta e Urbanista</t>
  </si>
  <si>
    <t>Arq. Tatiane Corrêa</t>
  </si>
  <si>
    <t>(51) 999681637</t>
  </si>
  <si>
    <t>R. Pres. Kenedy, 281 - 309 - Centro, Sapiranga - RS, 93800-212</t>
  </si>
  <si>
    <t>arq.tatianecorrea@gmail.com</t>
  </si>
  <si>
    <t>Arquiteta Janaína Molling Marian</t>
  </si>
  <si>
    <t>Arq. Janaína Molling Marian</t>
  </si>
  <si>
    <t>(51) 996624785</t>
  </si>
  <si>
    <t>R. Cel. Genuíno Sampaio, 348 - Centro, Sapiranga - RS, 93815-016</t>
  </si>
  <si>
    <t>VIVAZ Arquitetos</t>
  </si>
  <si>
    <t>Arq. Everton Denia | Arq. Karina Trampuch</t>
  </si>
  <si>
    <t>51 995162908</t>
  </si>
  <si>
    <t>R. Travessão Campo Bom - São Luiz, Sapiranga - RS, 93806-250</t>
  </si>
  <si>
    <t>vivazarquitetos@hotmail.com</t>
  </si>
  <si>
    <t>Gottlieb Arquitetos</t>
  </si>
  <si>
    <t>(51) 35993033</t>
  </si>
  <si>
    <t>R. Kraemer-Eck, 333 - Centenario, Sapiranga - RS, 93815-016</t>
  </si>
  <si>
    <t>Maíra Morem Arquitetura e nteriores</t>
  </si>
  <si>
    <t>Arq. Maíra Morem</t>
  </si>
  <si>
    <t>51) 3559-1737</t>
  </si>
  <si>
    <t>R. Duque de Caxias, 80 - Centenario, Sapiranga - RS, 93815-016</t>
  </si>
  <si>
    <t>Camila Reichert Arquitetura - Interiores</t>
  </si>
  <si>
    <t>Arq. Camila Reichert</t>
  </si>
  <si>
    <t>w 51 3559-8158 - 51 99914-3356</t>
  </si>
  <si>
    <t>Av. João Corrêa, 1260 - sala 206 - Centro, Sapiranga - RS, 93800-028</t>
  </si>
  <si>
    <t>camilareichert@camilareichert.com.br</t>
  </si>
  <si>
    <t>Maitê Martins Arquitetura e Interiores</t>
  </si>
  <si>
    <t>Arq. Maitê Martins</t>
  </si>
  <si>
    <t>(51) 35295500 / 994646193</t>
  </si>
  <si>
    <t xml:space="preserve">Rua Sete de Setembro,353 sala 05, Centro - Sapiranga </t>
  </si>
  <si>
    <t>arquiteta@maitemartins.com.br</t>
  </si>
  <si>
    <t>Stumpf Arquitetura</t>
  </si>
  <si>
    <t>Arq. Carla Regina Stumpf - Arq. Thaís Stump Trenz</t>
  </si>
  <si>
    <t>(51) 3599-2103 / 51 99738725</t>
  </si>
  <si>
    <t>Rua São Pedro, 373</t>
  </si>
  <si>
    <t>contato@stumpfarquitetura.com.br</t>
  </si>
  <si>
    <t>Syn Estúdio de Arquitetura</t>
  </si>
  <si>
    <r>
      <t xml:space="preserve">Arq. Aline Meltzser - </t>
    </r>
    <r>
      <rPr>
        <sz val="11"/>
        <color rgb="FFFF0000"/>
        <rFont val="Calibri"/>
        <family val="2"/>
        <scheme val="minor"/>
      </rPr>
      <t>contato@synestudio.com.br</t>
    </r>
  </si>
  <si>
    <t>(51) 980108139</t>
  </si>
  <si>
    <t>Rua Marechal Floriano Peixoto, 289</t>
  </si>
  <si>
    <t> aline.meltzer@gmail.com</t>
  </si>
  <si>
    <t>Vanessa Zoehler - Arquiteta</t>
  </si>
  <si>
    <t>Arq. Vanessa E. Rodrigo</t>
  </si>
  <si>
    <t>(51) 981919085</t>
  </si>
  <si>
    <t>vanessazoehler@gmail.com</t>
  </si>
  <si>
    <t>Madê Arquitetura</t>
  </si>
  <si>
    <t>contato@arquiteturamade.com.br</t>
  </si>
  <si>
    <t>(51) 999858686</t>
  </si>
  <si>
    <t>Av. Carlos Strassburger Filho, 1148-1222, Campo Bom - RS</t>
  </si>
  <si>
    <t>Sapucaia do Sul</t>
  </si>
  <si>
    <t>A1 Arquitetura</t>
  </si>
  <si>
    <t>contato@a1studio.com.br</t>
  </si>
  <si>
    <t>(51) 982583702</t>
  </si>
  <si>
    <t xml:space="preserve">Rua Sibipiruna                           </t>
  </si>
  <si>
    <t>Andressa Martin Arquitetura</t>
  </si>
  <si>
    <t>Arq. Andressa Martin</t>
  </si>
  <si>
    <t>(51) 991335005</t>
  </si>
  <si>
    <t>arqandressamartin@gmail.com</t>
  </si>
  <si>
    <t>Arquiteto e Urbanista Silvio Barcelos</t>
  </si>
  <si>
    <t>Silvio Barcelos</t>
  </si>
  <si>
    <t>(51) 3452-2338</t>
  </si>
  <si>
    <t>Rua: Neli Alves da Silva, 365</t>
  </si>
  <si>
    <t>srb.arquitetura@gmail.com</t>
  </si>
  <si>
    <t>Comprador Ferramentas Gerais</t>
  </si>
  <si>
    <t>Vanessa G. Miorando</t>
  </si>
  <si>
    <t xml:space="preserve">vanessagmiorando@gmail.com </t>
  </si>
  <si>
    <t>Luft Arquitetura</t>
  </si>
  <si>
    <t>(51) 991106363</t>
  </si>
  <si>
    <t>Rua Divo Fernades Dias, 122 93226017 Sapucaia do Sul, RS</t>
  </si>
  <si>
    <t>luftarquitetura@gmail.com</t>
  </si>
  <si>
    <t>Urbanizadora Concórdia S.A.</t>
  </si>
  <si>
    <t>Eng. Lucimar Braga Silveira</t>
  </si>
  <si>
    <t>lucimar.silveira@hotmail.com</t>
  </si>
  <si>
    <t>Sarandi - Porto Alegre</t>
  </si>
  <si>
    <t>Criative • Arquitetura e Engenharia</t>
  </si>
  <si>
    <t>(51) 3279-3969</t>
  </si>
  <si>
    <t>contato@criativengenharia.com</t>
  </si>
  <si>
    <t>Sinimbu</t>
  </si>
  <si>
    <t>Prefeitura Municipal de Sinimbu</t>
  </si>
  <si>
    <t>Camila Lazzari Ghisleni</t>
  </si>
  <si>
    <t>(51) 996962484</t>
  </si>
  <si>
    <t>Sobradinho</t>
  </si>
  <si>
    <t>Integra Arquitetura e Engenharia</t>
  </si>
  <si>
    <t>Arq. Priscila Bernardi - 51 999666158 / Eng. Edgar Fernando Schutz - 51 980333522</t>
  </si>
  <si>
    <t>(51) 999666158</t>
  </si>
  <si>
    <t>Rua José Bonifácio, 87 96900000 Sobradinho, RS</t>
  </si>
  <si>
    <t>integraarquiteturaeengenharia@gmail.com</t>
  </si>
  <si>
    <t>Taquari</t>
  </si>
  <si>
    <t>Ana Viccari - Arquiteta e Urbanista</t>
  </si>
  <si>
    <t>Ana Viccari</t>
  </si>
  <si>
    <t>(51) 999366445</t>
  </si>
  <si>
    <t>Av. Pontes Filho, 258 - Prado</t>
  </si>
  <si>
    <t>arq.anaviccari@gmail.com</t>
  </si>
  <si>
    <t>Arquiteta Ana Silva</t>
  </si>
  <si>
    <t>Ana Silva</t>
  </si>
  <si>
    <t>(51) 3653-1505</t>
  </si>
  <si>
    <t>R. Mal. Deodoro, 1100 - Caleir</t>
  </si>
  <si>
    <t>Júlia Dutra Arquitetura</t>
  </si>
  <si>
    <t>Arq. Júlia Dutra</t>
  </si>
  <si>
    <t>51 997643509</t>
  </si>
  <si>
    <t>juliadutraarq@gmail.com</t>
  </si>
  <si>
    <t>Perspecta | Arquitetura + Paisagismo</t>
  </si>
  <si>
    <t>Arq. Joice</t>
  </si>
  <si>
    <t>(51) 982202799</t>
  </si>
  <si>
    <t>R. Sete de Setembro, 550 - São João</t>
  </si>
  <si>
    <t>Idealize Arquitetura &amp; Engenharia (Sócia Proprietária)</t>
  </si>
  <si>
    <t xml:space="preserve">Arq. Debora Schneider </t>
  </si>
  <si>
    <t>(51) 998580047 / (51) 3762-8351</t>
  </si>
  <si>
    <t>Rua 25 de Julho, 203 - Bairro Languiru
95890000 Teutônia</t>
  </si>
  <si>
    <t>contato@deboraarquitetura.com.br</t>
  </si>
  <si>
    <t>Arquitetura BauHaus</t>
  </si>
  <si>
    <t>Arq. Leticia Tais Buhring</t>
  </si>
  <si>
    <t>(51) 996685783</t>
  </si>
  <si>
    <t>Rua Carlos Arnt, em frente ao posto de gasolina Sippel, sala 104</t>
  </si>
  <si>
    <t>leticiataisbuhring@hotmail.com</t>
  </si>
  <si>
    <t>Fe Stapen Arquitetura</t>
  </si>
  <si>
    <t>Arq. Fernanda Stapenhorst</t>
  </si>
  <si>
    <t>(51) 993020272</t>
  </si>
  <si>
    <t>festapen@gmail.com</t>
  </si>
  <si>
    <t>ND Haus</t>
  </si>
  <si>
    <t>Arq. Danixa Kuhn / Arq. Fernanda Stapenhorst / Designer Natália Kuhn</t>
  </si>
  <si>
    <t>51-981640323</t>
  </si>
  <si>
    <t>danixa@ndhaus.com.br; fernanda@ndhaus.com.br; natalia@ndhaus.com.br</t>
  </si>
  <si>
    <t>Projetar</t>
  </si>
  <si>
    <t>(51) 3762-2996</t>
  </si>
  <si>
    <t>Rua 03 de Outubro, 415, sala 108 | Bairro Languirú</t>
  </si>
  <si>
    <t>projetar@certelnet.com.br</t>
  </si>
  <si>
    <t>Tôrres</t>
  </si>
  <si>
    <t>Vitório Ecker Arquitetura</t>
  </si>
  <si>
    <t>Av. Barão do Rio Branco 1255, Sala 403 95560000 Tôrres, RS</t>
  </si>
  <si>
    <t>Tramandaí</t>
  </si>
  <si>
    <t>Engenheiro Civil na Prefeitura Municipal de Tramandaí</t>
  </si>
  <si>
    <t>Eng. Bruno Lansini</t>
  </si>
  <si>
    <t>brunolansini@hotmail.com</t>
  </si>
  <si>
    <t>Cíntia Nicole Schirmer</t>
  </si>
  <si>
    <t>Venancio Aires</t>
  </si>
  <si>
    <t>Arabesco Revestimentos</t>
  </si>
  <si>
    <t>Suellyn Schuch</t>
  </si>
  <si>
    <t>(51) 99550-5420</t>
  </si>
  <si>
    <t>Débora Fanck</t>
  </si>
  <si>
    <t>Venâncio Aires / Borges de Medeiros, 773</t>
  </si>
  <si>
    <t>Arquiteta (Architect) na empresa House Construtora e Escritório de Arquitetura</t>
  </si>
  <si>
    <t>Tatiana Gullich</t>
  </si>
  <si>
    <t>Venâncio Aires / Rua Júlio de Castilhos 931</t>
  </si>
  <si>
    <t>Buena Arquitetura</t>
  </si>
  <si>
    <t>Patrícia Camargo</t>
  </si>
  <si>
    <t>(51) 992933719</t>
  </si>
  <si>
    <t>Av. Rupperti Filho, nº 833 (26,08 km)</t>
  </si>
  <si>
    <t>patyccamargo@hotmail.com</t>
  </si>
  <si>
    <t>Crystian Seibert Arquitetura</t>
  </si>
  <si>
    <t>Crystian Seibert</t>
  </si>
  <si>
    <t>51 998056961</t>
  </si>
  <si>
    <t>crystianseibert@yahoo.com.br</t>
  </si>
  <si>
    <t>Espaço H. Arquitetura e Engenharia</t>
  </si>
  <si>
    <t>Daniela Trojack</t>
  </si>
  <si>
    <t>(51) 3741-6433</t>
  </si>
  <si>
    <t>R. Félix da Cunha, 1633 - 01 - Centro, Venâncio Aires - RS, 95800-000</t>
  </si>
  <si>
    <t>claudiaharquiteta@gmail.com</t>
  </si>
  <si>
    <t>Estuda Arquitetura e urbanismo em Univates</t>
  </si>
  <si>
    <t>Maiara da Silva</t>
  </si>
  <si>
    <t>(51) 998193308</t>
  </si>
  <si>
    <t>Estudio A2</t>
  </si>
  <si>
    <t>Arq. Liana Niedermeyer/ Arq. Bruna Koslowski</t>
  </si>
  <si>
    <t>(51) 991151259</t>
  </si>
  <si>
    <t>estudioa2va@hotmail.com</t>
  </si>
  <si>
    <t>Évelin Boehm Arquitetura</t>
  </si>
  <si>
    <t>Évelin Boehm</t>
  </si>
  <si>
    <t>(51) 98035474</t>
  </si>
  <si>
    <t>Rua Tiradentes, 1077, sala 405, 4º andar, Centro Profissional Fanck / Venâncio Aires</t>
  </si>
  <si>
    <t>evelinboehm@hotmail.com</t>
  </si>
  <si>
    <t>Gabriela Konrath</t>
  </si>
  <si>
    <t>Gabriela Konrath Machado</t>
  </si>
  <si>
    <t>51-997501034</t>
  </si>
  <si>
    <t>gabikonrath@hotmail.com</t>
  </si>
  <si>
    <t>House Construtora e Escritório de Arquitetura</t>
  </si>
  <si>
    <t>Giovani Bülow / Arq. Melise de Almeida / Arq. Tatiana Gullich</t>
  </si>
  <si>
    <t>(51) 3741-1162</t>
  </si>
  <si>
    <t>Rua Júlio de Castilhos 931 / 95800-000 Venâncio Aires</t>
  </si>
  <si>
    <t>atendimento@houseconstrutora.com</t>
  </si>
  <si>
    <t>Julia Kuhn Arquitetura &amp; Interiores</t>
  </si>
  <si>
    <t>(51) 996366480</t>
  </si>
  <si>
    <t>Treze de Maio, 884</t>
  </si>
  <si>
    <t>arqjuliakuhn@gmail.com</t>
  </si>
  <si>
    <t>Konzen + Metz Arquitetos</t>
  </si>
  <si>
    <t>Maria Luiza Metz</t>
  </si>
  <si>
    <t>(51) 999958138</t>
  </si>
  <si>
    <t>Avenida Ruperti Filho 1385 - sala 101</t>
  </si>
  <si>
    <t>konzen.metzarq@gmail.com</t>
  </si>
  <si>
    <t>Mancha Arquitetura</t>
  </si>
  <si>
    <t>Cláudia Kuhn</t>
  </si>
  <si>
    <t>contato@mancha.arq.br</t>
  </si>
  <si>
    <t>Mariele dos Santos - Arquitetura e Interiores</t>
  </si>
  <si>
    <t>Mariele dos Santos</t>
  </si>
  <si>
    <t xml:space="preserve">(51) 999896526 </t>
  </si>
  <si>
    <t xml:space="preserve"> marielearquitetura</t>
  </si>
  <si>
    <t>mariele_ds@hotmail.com; arq.marielesantos@gmail.com</t>
  </si>
  <si>
    <t>Paulo Manganelli Arquitetura</t>
  </si>
  <si>
    <t xml:space="preserve">Paulo Manganelli </t>
  </si>
  <si>
    <t>51 996510062</t>
  </si>
  <si>
    <t>Herval Mirim 2016</t>
  </si>
  <si>
    <t>paulomanganelli@hotmail.com</t>
  </si>
  <si>
    <t>Renan Adams - Arquitetura</t>
  </si>
  <si>
    <t>Renan Adams</t>
  </si>
  <si>
    <t>(51) 98535-2992</t>
  </si>
  <si>
    <t>R. Reinaldo Schmaedecke, 1362 - Centro, Venâncio Aires - RS, 95800-000</t>
  </si>
  <si>
    <t xml:space="preserve">renanadams.arq@gmail.com </t>
  </si>
  <si>
    <t>Sabrina Assmann Lücke</t>
  </si>
  <si>
    <t>(51) 992456465</t>
  </si>
  <si>
    <t>Venâncio Aires, RS, Brazil</t>
  </si>
  <si>
    <t>sabrinalucke@yahoo.com.br</t>
  </si>
  <si>
    <t>Vera Cruz</t>
  </si>
  <si>
    <t>Isadora Kaufmann</t>
  </si>
  <si>
    <t>ARQUITEC (Arquitetura, Engenharia e Construção</t>
  </si>
  <si>
    <t>51 99794 1491 - Empreiteiro Sandro
51 99970 1491 - Arquiteta e Urbanista Sirlei Kaddatz
51 99601 4580 - Engenheiro Civil Michel</t>
  </si>
  <si>
    <t>Vera Cruz - Avenida Nestor Frederico Henn, 1751, Sala 01</t>
  </si>
  <si>
    <t>arquitec_a@yahoo.com.br</t>
  </si>
  <si>
    <t>Engenhare</t>
  </si>
  <si>
    <t>contato@engenhare.eng.br</t>
  </si>
  <si>
    <t>(51) 3718-3745</t>
  </si>
  <si>
    <t>Rua Martim Francisco, 46 / Vera Cruz</t>
  </si>
  <si>
    <t>Fernanda Finkler Mendonça</t>
  </si>
  <si>
    <t>Arq. Érica Lucrécio</t>
  </si>
  <si>
    <t>erica.lucrecio@hotmail.com</t>
  </si>
  <si>
    <t>Xangri-La</t>
  </si>
  <si>
    <t>Arquiteta Ana Cláudia Rosa</t>
  </si>
  <si>
    <t>(51) 981774204</t>
  </si>
  <si>
    <t>Rua Rio Camisas</t>
  </si>
  <si>
    <t>arq.anarosa@gmail.com</t>
  </si>
  <si>
    <t>Xangri-lá</t>
  </si>
  <si>
    <t>Anelise Moschetta</t>
  </si>
  <si>
    <r>
      <t xml:space="preserve">Anelise Moschetta - </t>
    </r>
    <r>
      <rPr>
        <sz val="11"/>
        <color rgb="FFFF0000"/>
        <rFont val="Calibri"/>
        <family val="2"/>
        <scheme val="minor"/>
      </rPr>
      <t>anelise@construtoramoschetta.com.br</t>
    </r>
  </si>
  <si>
    <t>51-3682116 / 999866187</t>
  </si>
  <si>
    <t>Stürmer arquitetura</t>
  </si>
  <si>
    <t>Mauricio Stürmer e Leandro Stürmer</t>
  </si>
  <si>
    <t>(51) 98402304</t>
  </si>
  <si>
    <t>Av Paraguassu, 681 - Centro</t>
  </si>
  <si>
    <t>sturmerarquitetura@hotmail.com</t>
  </si>
  <si>
    <t xml:space="preserve">Xangri-La   </t>
  </si>
  <si>
    <t>Z&amp;A Arquitetura</t>
  </si>
  <si>
    <t>(51) 3416-1684</t>
  </si>
  <si>
    <t xml:space="preserve">Avenida Paraguassú, 4432 - Loja 03 – Atlântida           </t>
  </si>
  <si>
    <t>contato@zeaarquitetura.com.br</t>
  </si>
  <si>
    <t>Márcio Braun Arquitetura</t>
  </si>
  <si>
    <t>51 996363737</t>
  </si>
  <si>
    <t>arq.marciobraun@gmail.com</t>
  </si>
  <si>
    <t>Humaniza Arquitetura</t>
  </si>
  <si>
    <t>Arq. Sabrina Baumgarten</t>
  </si>
  <si>
    <t>(51) 98105-9998</t>
  </si>
  <si>
    <t>humanizaarquitetura@gmail.com</t>
  </si>
  <si>
    <t>Arquiteta Maieni Argenta</t>
  </si>
  <si>
    <t>Arq. Maieni Argenta</t>
  </si>
  <si>
    <t>Whats(51) 37111214 (51) 998938371</t>
  </si>
  <si>
    <t>Não enviar nada</t>
  </si>
  <si>
    <t>Arq. Tiziane Mandler</t>
  </si>
  <si>
    <t>(51) 999538685</t>
  </si>
  <si>
    <t>tiziane.arquitetura@gmail.com</t>
  </si>
  <si>
    <t>Arquitetas Kátia e Elisabeth Ortiz Grings</t>
  </si>
  <si>
    <t>51 981624213</t>
  </si>
  <si>
    <t>katiajocasta@gmail.com</t>
  </si>
  <si>
    <t>Cíntia Martin Arquitetura</t>
  </si>
  <si>
    <t>Arq. Cíntia Martin</t>
  </si>
  <si>
    <t>51 981524797</t>
  </si>
  <si>
    <t>cintiamartin.arquitetura@hotmail.com</t>
  </si>
  <si>
    <t>Traço Arquitetura e Design</t>
  </si>
  <si>
    <t xml:space="preserve">Arq. Augusto Selbach Scheffel / </t>
  </si>
  <si>
    <t>51 981542220 / (51) 3581.5299</t>
  </si>
  <si>
    <t>Rua Araguaia, 242, Bairro Jardim Mauá Novo Hamburgo / RS, CEP: 93548-350</t>
  </si>
  <si>
    <t>traco_arquitetura@yahoo.com.br; tracoarq@tracoarq.com</t>
  </si>
  <si>
    <t>BOHO Arquitetura</t>
  </si>
  <si>
    <t>Arq. BRUNA FERRI SIEBEN ROCHA / Arq. JULIA EMANOELA SALA</t>
  </si>
  <si>
    <t>51 996199988</t>
  </si>
  <si>
    <t>Rua Santo Antônio 366 | Sala 06 90220010 Porto Alegre, RS</t>
  </si>
  <si>
    <t>contato@bohoarquitetura.com.br</t>
  </si>
  <si>
    <t>Arq. Arthur Pereira</t>
  </si>
  <si>
    <t>51 998757868</t>
  </si>
  <si>
    <t>Rua João Pessoa, 90 Santa Cruz do Sul</t>
  </si>
  <si>
    <t>arq.arthurpereira@gmail.com</t>
  </si>
  <si>
    <t>Jenniffer Rios - Arquiteta &amp; Urbanista</t>
  </si>
  <si>
    <t>ARQ. JENNIFFER RIOS</t>
  </si>
  <si>
    <t xml:space="preserve">arq.jennifferrios@hotmail.com </t>
  </si>
  <si>
    <t>studio db</t>
  </si>
  <si>
    <t>Arq. Camila / Arq. Dani</t>
  </si>
  <si>
    <t xml:space="preserve">51-3038-1068 | 51-998345025 </t>
  </si>
  <si>
    <t>contato@studiodb.com.br</t>
  </si>
  <si>
    <t>ANDREA PASIN ARQUITETURA</t>
  </si>
  <si>
    <t>Arq. Andrea Pasin</t>
  </si>
  <si>
    <t>54 91533929</t>
  </si>
  <si>
    <t>Estúdio ANIA</t>
  </si>
  <si>
    <t>Laura Pinós | Francine Franco</t>
  </si>
  <si>
    <t>(51) 991737897  |  (51) 999494022</t>
  </si>
  <si>
    <t>Vila Flores | Rua Hoffmann 447 | Sala Gardênia Porto Alegre | RS</t>
  </si>
  <si>
    <t>estudioania@gmail.com</t>
  </si>
  <si>
    <t>FMStudio ARQUITETURA</t>
  </si>
  <si>
    <t>Arq.Fabiana Muller</t>
  </si>
  <si>
    <t>(51) 981764502</t>
  </si>
  <si>
    <t>Avenida Inconfidência 650 sala 1311 - Centro Empresarial La Torre 92020-320 Canoas, RS</t>
  </si>
  <si>
    <t>arqfabianamuller@yahoo.com.br</t>
  </si>
  <si>
    <t>Karine Cardoso | Arquitetura</t>
  </si>
  <si>
    <t>arq.karinecardoso</t>
  </si>
  <si>
    <t>Designer | Nayara Giroleti Estúdio de design de interiores</t>
  </si>
  <si>
    <t>Designer Nayara Giroleti</t>
  </si>
  <si>
    <t>SAH Arquitetura</t>
  </si>
  <si>
    <t>Greyci e Maria</t>
  </si>
  <si>
    <t>(51) 993069407</t>
  </si>
  <si>
    <t>Rua Jaime Telles, 62 - Petrópolis Porto Alegre - RS | Brasil</t>
  </si>
  <si>
    <t>contato@saharquitetura.com</t>
  </si>
  <si>
    <t>Priscila Ledur Arquitetura</t>
  </si>
  <si>
    <r>
      <t xml:space="preserve">Arq. Priscila Ledur - </t>
    </r>
    <r>
      <rPr>
        <sz val="11"/>
        <color rgb="FFFF0000"/>
        <rFont val="Calibri"/>
        <family val="2"/>
        <scheme val="minor"/>
      </rPr>
      <t>contato@priscilaledur.arq</t>
    </r>
  </si>
  <si>
    <t>(51) 998668009</t>
  </si>
  <si>
    <t>Rua Gomes Portinho, 624. 93510360 Novo Hamburgo, RS</t>
  </si>
  <si>
    <t>contato@priscilaledur.arq.br</t>
  </si>
  <si>
    <t>GRAMADO</t>
  </si>
  <si>
    <t xml:space="preserve"> Studio Ck Arquitetura</t>
  </si>
  <si>
    <t>(54) 999738782</t>
  </si>
  <si>
    <t>Rua Madre Verônica, 250, Sala 204 Centro - GRAMADO/RS</t>
  </si>
  <si>
    <t>comercial@ckarquitetura.com</t>
  </si>
  <si>
    <t>Mottin Beck | Arquitetura</t>
  </si>
  <si>
    <t xml:space="preserve">(51) 3407-2497 </t>
  </si>
  <si>
    <t>R. Germano Petersen 508 / 301 - Porto Alegre</t>
  </si>
  <si>
    <t>contato@mottinbeck.com</t>
  </si>
  <si>
    <t>Tatiane Fernandes Arquiteta</t>
  </si>
  <si>
    <t>Arq. Tatiane Fernandes</t>
  </si>
  <si>
    <t>(51) 991844004</t>
  </si>
  <si>
    <t>contato@tatianefernandes.com.br</t>
  </si>
  <si>
    <t>Daniel Moller Arquitetura</t>
  </si>
  <si>
    <t>Arq. Daniel Möller</t>
  </si>
  <si>
    <t>51 998051177</t>
  </si>
  <si>
    <t>Nova Hartz</t>
  </si>
  <si>
    <t>Studio 27 Arquitetura</t>
  </si>
  <si>
    <t>51 995622321</t>
  </si>
  <si>
    <t>ISABELA KUHN INTERIORES</t>
  </si>
  <si>
    <t>Designer de Interiores Isabela Kuhn</t>
  </si>
  <si>
    <t>(51) 99958212</t>
  </si>
  <si>
    <t>Rua João Batista de Melo ,392 sala 302 - Centro - Lajeado - Rio Grande do Sul - 95900 000</t>
  </si>
  <si>
    <t>isabelakuhn@terra.com.br</t>
  </si>
  <si>
    <t>Aline Athaydes Arquitetura</t>
  </si>
  <si>
    <t>Arq. Aline Athaydes</t>
  </si>
  <si>
    <t>51 9 98347975</t>
  </si>
  <si>
    <t>Rua Capitão Cruz, 1509 Centro - Montenegro - RS</t>
  </si>
  <si>
    <t xml:space="preserve">aline@alineathaydesarquitetura.com.br </t>
  </si>
  <si>
    <t>N V Arquitetura</t>
  </si>
  <si>
    <t>Arq. Nivia Vittore Arq. Emília Bagesteiro Riegel.</t>
  </si>
  <si>
    <t>(51) 3527.2650 (51) 981190067</t>
  </si>
  <si>
    <t>Rua Silveira Martins, 510 - Novo Hamburgo/RS</t>
  </si>
  <si>
    <t>nvarquitetura@terra.com.br</t>
  </si>
  <si>
    <t>Capão da Canoa</t>
  </si>
  <si>
    <t>Arq. Gabriela Pellegrini</t>
  </si>
  <si>
    <t>51 98836083</t>
  </si>
  <si>
    <t>Dani Martins • Arquitetura</t>
  </si>
  <si>
    <t>Arq. Dani Martins</t>
  </si>
  <si>
    <t>51 998608358</t>
  </si>
  <si>
    <t>daniellemartins.arquiteta@gmail.com</t>
  </si>
  <si>
    <t>LS ARQUITETURA</t>
  </si>
  <si>
    <t>Arq. Luciane Schüler e Arq. Suzane Schumann</t>
  </si>
  <si>
    <t>(51) 989145925 /999648686</t>
  </si>
  <si>
    <t>Rua Centenário, nº 263 93525-340 Novo Hamburgo, RS</t>
  </si>
  <si>
    <t>lsarq@lsarquitetura.com</t>
  </si>
  <si>
    <t>Desire Arquitetura</t>
  </si>
  <si>
    <t>Arq. Desire Schneider</t>
  </si>
  <si>
    <t>(51) 9 98232586</t>
  </si>
  <si>
    <t>arq.desire@gmail.com</t>
  </si>
  <si>
    <t>Intus Design de Ambientes</t>
  </si>
  <si>
    <t>Arq. Eduarda Huppes</t>
  </si>
  <si>
    <t>(51) 3729-7022</t>
  </si>
  <si>
    <t>eduardabc@hotmail.com</t>
  </si>
  <si>
    <t xml:space="preserve"> CACHOEIRINHA</t>
  </si>
  <si>
    <t>MAGMATTEC TECNOLOGIA EM MATERIAIS MAGNE</t>
  </si>
  <si>
    <t>Clóvis</t>
  </si>
  <si>
    <t>51 34694245</t>
  </si>
  <si>
    <t xml:space="preserve"> RUA CLEMENTE CIFALI,225</t>
  </si>
  <si>
    <t>compras@magmattec.com</t>
  </si>
  <si>
    <t>CANOAS</t>
  </si>
  <si>
    <t>FRANCISCO TEIXEIRA COLARES NETO</t>
  </si>
  <si>
    <t>51-3476-6870</t>
  </si>
  <si>
    <t>RUA DOUTOR TANCREDO NEVES,431</t>
  </si>
  <si>
    <t>CARLOS BARBOSA</t>
  </si>
  <si>
    <t>MANTOVANI CONSTRUCOES LTDA</t>
  </si>
  <si>
    <t>54 3461 1253</t>
  </si>
  <si>
    <t>RUA DR CARLOS BARBOSA, 581</t>
  </si>
  <si>
    <t>nobile74@gmail.com</t>
  </si>
  <si>
    <t>CAXIAS DO SUL</t>
  </si>
  <si>
    <t>CAMILA DA S. FABRO</t>
  </si>
  <si>
    <t>RUA SINIMBU, 2211</t>
  </si>
  <si>
    <t>GR MATERIAIS ELETRICOS LTDA-ME</t>
  </si>
  <si>
    <t>54 3028 0083</t>
  </si>
  <si>
    <t>R Marques Do Herval, 579</t>
  </si>
  <si>
    <t>POWER LUME INDUSTRIA E COMERCIO LTDA</t>
  </si>
  <si>
    <t>Alex / Felipe - Compras</t>
  </si>
  <si>
    <t>54 3222-3515</t>
  </si>
  <si>
    <t>R Alan Gatelli, 67 - 67</t>
  </si>
  <si>
    <t>alex@powerlume.com.br; compras@powerlume.com.br</t>
  </si>
  <si>
    <t xml:space="preserve">CAXIAS DO SUL </t>
  </si>
  <si>
    <t xml:space="preserve">CASA DO CIRCUITO LTDA </t>
  </si>
  <si>
    <t>54 33296161</t>
  </si>
  <si>
    <t xml:space="preserve">RUA ARMINDO DE CARLI, 119 </t>
  </si>
  <si>
    <t xml:space="preserve">TWS AUTOMATION DO BRASIL EQUIP ELETR LTDA </t>
  </si>
  <si>
    <t>Claudio</t>
  </si>
  <si>
    <t>54 30296404</t>
  </si>
  <si>
    <t xml:space="preserve">AV BARAO DE SANTO ANGELO,368 </t>
  </si>
  <si>
    <t>claudio@tws-automation-br.com</t>
  </si>
  <si>
    <t>MAGNANI &amp; CIA LTDA</t>
  </si>
  <si>
    <t>Andrade</t>
  </si>
  <si>
    <t>54 40095255</t>
  </si>
  <si>
    <t>RUA PINHEIRO MACHADO 2809</t>
  </si>
  <si>
    <t>andrade@magnani.com.br</t>
  </si>
  <si>
    <t>Eletru's Componentes Eletrônicos</t>
  </si>
  <si>
    <t>Darci Luis</t>
  </si>
  <si>
    <t>(54) 2992-2555</t>
  </si>
  <si>
    <t>Rua Os Dezoito do Forte, 692</t>
  </si>
  <si>
    <t>compras@eletruscomp.com.br</t>
  </si>
  <si>
    <t>LED DECOR INDUSTRIA E COMERCIO DE ILUMINA</t>
  </si>
  <si>
    <t>(54) 3538-3335</t>
  </si>
  <si>
    <t xml:space="preserve"> RUA RIVADAVIA AZAMBUJA GUIMARAES</t>
  </si>
  <si>
    <t>LIGHT LUCCE-ILUMINACAO LTDA - EPP</t>
  </si>
  <si>
    <t>Lucas</t>
  </si>
  <si>
    <t>54 32264373</t>
  </si>
  <si>
    <t>RUA GUERINO SANVITTO 795</t>
  </si>
  <si>
    <t>compras@lightdesigncaxias.com.br</t>
  </si>
  <si>
    <t>ERECHIM</t>
  </si>
  <si>
    <t>ESB INDUSTRIA E COMERCIO DE ELETRO ELETRON</t>
  </si>
  <si>
    <t>Fernando Soares</t>
  </si>
  <si>
    <t>(54) 3522-5275</t>
  </si>
  <si>
    <t>R HORACIO LOPES,54</t>
  </si>
  <si>
    <t>planejamento@esblight.com.br</t>
  </si>
  <si>
    <t>PROGETTARE COMERCIO DE ACABAMENTO LTDA</t>
  </si>
  <si>
    <t>Michele</t>
  </si>
  <si>
    <t>5435196907 / (54) 9 9195 0368</t>
  </si>
  <si>
    <t>RUA JOAO MASSIGNAN 262</t>
  </si>
  <si>
    <t>contato@proacabamentos.com.br; compras@grupotonin.com.br</t>
  </si>
  <si>
    <t>A E C COMERCIO DE MATERIAIS ELETRICOS S/A</t>
  </si>
  <si>
    <t>Débora</t>
  </si>
  <si>
    <t>(54) 3286-3420</t>
  </si>
  <si>
    <t>AVENIDA DAS HORTENCIAS, 3833</t>
  </si>
  <si>
    <t>atendimento@aeciluminacoes.com.br</t>
  </si>
  <si>
    <t xml:space="preserve">NOVA PRATA </t>
  </si>
  <si>
    <t>ALESSANDRA DA ROSA POLETTO</t>
  </si>
  <si>
    <t xml:space="preserve">054 3242-2818 </t>
  </si>
  <si>
    <t xml:space="preserve">AV Luiz Marafon, 286, bairro centro, Nova P </t>
  </si>
  <si>
    <t xml:space="preserve">PASSO FUNDO </t>
  </si>
  <si>
    <t xml:space="preserve">VANESSA PICINATTO DE CARVALHO </t>
  </si>
  <si>
    <t xml:space="preserve">RUA FREDERICO GRAEFF,635 </t>
  </si>
  <si>
    <t xml:space="preserve">PORTO ALEGRE </t>
  </si>
  <si>
    <t xml:space="preserve">TRU TEST BRASIL TECNOL AGROP LTDA </t>
  </si>
  <si>
    <t>51 3337 9470</t>
  </si>
  <si>
    <t xml:space="preserve">RUA - DOUTOR JOAO INACIO,1165 </t>
  </si>
  <si>
    <t xml:space="preserve">ANDRE POYASTRO MARQUES </t>
  </si>
  <si>
    <t xml:space="preserve">51 993163239 </t>
  </si>
  <si>
    <t xml:space="preserve">RUA JARAGUA, 306 APTO 403 </t>
  </si>
  <si>
    <t xml:space="preserve">ANDRÉ GHINATO </t>
  </si>
  <si>
    <t xml:space="preserve">51-3337-4666 </t>
  </si>
  <si>
    <t xml:space="preserve">RUA QUINTINO BOCAIUVA,136 </t>
  </si>
  <si>
    <t>ANA MAGDA LOPES DE SOUZA</t>
  </si>
  <si>
    <t xml:space="preserve">RUA GONCALVES DIAS,615 AP.702  </t>
  </si>
  <si>
    <t>PORTO ALEGRE</t>
  </si>
  <si>
    <t>AUTOMATO COMPUTADORES LTDA</t>
  </si>
  <si>
    <t>51 3339-0194</t>
  </si>
  <si>
    <t>RUA PEDRO VELHO,682</t>
  </si>
  <si>
    <t>VG SERVIÇOS PREDIAIS LTDA</t>
  </si>
  <si>
    <t>(051) 33586500</t>
  </si>
  <si>
    <t>AVENIDA PERNAMBUCO,1992</t>
  </si>
  <si>
    <t>SANTA CRUZ DO SUL</t>
  </si>
  <si>
    <t>VANUCE SANTOS DE CARVALHO</t>
  </si>
  <si>
    <t xml:space="preserve">(51) 9464-0191 </t>
  </si>
  <si>
    <t>RUA ASSIS BRASIL,1115</t>
  </si>
  <si>
    <t>RS SAO PAULO 11 5063-0877 RUA PROFESSOR ARRUDA SAMPAIO, 1 VB CIRCUITOS IMPRESSOS LTDA 27/08/2014</t>
  </si>
  <si>
    <t>SAO SEBASTIAO DO CAI</t>
  </si>
  <si>
    <t>SYLDER PARTICIPAÇÕES LTDA</t>
  </si>
  <si>
    <t>(51) 3635-0101</t>
  </si>
  <si>
    <t>RUA DR BRUNO CASSEL, 1333</t>
  </si>
  <si>
    <t xml:space="preserve">TAPEJARA </t>
  </si>
  <si>
    <t>M S G MATERIAIS DE CONSTRUCAO LTDA</t>
  </si>
  <si>
    <t xml:space="preserve">(54)3344-2527   </t>
  </si>
  <si>
    <t>RUA SANTO CANALI,826</t>
  </si>
  <si>
    <t xml:space="preserve">TRAMANDAI </t>
  </si>
  <si>
    <t>PAULO GETULIO ALMEIDA DIAS</t>
  </si>
  <si>
    <t xml:space="preserve">AV. EMANCIPAÇÃO , 480 </t>
  </si>
  <si>
    <t>Viamão/RS</t>
  </si>
  <si>
    <t>Montérmica (AMM – SERVIÇOS ELETRICOS)</t>
  </si>
  <si>
    <t>Jaqueline</t>
  </si>
  <si>
    <t>(51) 3435.4007 |(51) 99917-9880</t>
  </si>
  <si>
    <t>Rua Pinto Bandeira,74 | Sala 1 | Bairro: Viamópolis | Viamão/RS</t>
  </si>
  <si>
    <t>jaqueline@ammeletrica.com.br</t>
  </si>
  <si>
    <t>VENÂNCIO AIRES</t>
  </si>
  <si>
    <t xml:space="preserve">AUTOMATE ENGENHARIA </t>
  </si>
  <si>
    <t>Ricardo Rodrigues / EDUARDO JOSÉ KIST</t>
  </si>
  <si>
    <t>ROD RSC - 453 - KM 2 2 3370 PAVLH 2</t>
  </si>
  <si>
    <t>ricardo.rodrigues@automateengenharia.com.br; eduardo.kist@automateengenharia.com.br</t>
  </si>
  <si>
    <t>VARGEM BONITA</t>
  </si>
  <si>
    <t>CELULOSE IRANI S/A</t>
  </si>
  <si>
    <t xml:space="preserve"> MARCOS SERENA / Alvaro José Salvador</t>
  </si>
  <si>
    <t>VILA CAMPINA DA ALEGRIA, BR 157 KM 57 - SN</t>
  </si>
  <si>
    <t>marcosserena@irani.com.br; alvarosalvador@irani.com.br</t>
  </si>
  <si>
    <t>Allenge</t>
  </si>
  <si>
    <t>Cristiano</t>
  </si>
  <si>
    <t>51 3337.8822</t>
  </si>
  <si>
    <t>RUA ARABUTÃ, 427
PORTO ALEGRE, RS – CEP 90240-470</t>
  </si>
  <si>
    <t>compras@allenge.com.br</t>
  </si>
  <si>
    <t xml:space="preserve">Panambi </t>
  </si>
  <si>
    <t xml:space="preserve">COTRIPAL Agropecuária Cooperativa </t>
  </si>
  <si>
    <t xml:space="preserve"> (55) 3375 9000 (compras)/ 33759020 / 33759006</t>
  </si>
  <si>
    <t>Estevão (Compras estevao@cotripal.com.br) / Diogo Humberto Pfeifer / Maico Fagundes Gonçalves</t>
  </si>
  <si>
    <t>Gaspar Martins, 355 Centro CEP: 982800-000</t>
  </si>
  <si>
    <t xml:space="preserve">diogo@cotripal.com.br ; maico@cotripal.com.br </t>
  </si>
  <si>
    <t>ESTEIO</t>
  </si>
  <si>
    <t>COLMEIA CONTAINERS LTDA - EPP</t>
  </si>
  <si>
    <t>BÁRBARA REGINA DOS SANTOS MOTA</t>
  </si>
  <si>
    <t>AV LINDOLFO COLLOR - 100</t>
  </si>
  <si>
    <t>barbara@grupocolmeia.com.br</t>
  </si>
  <si>
    <t>Romaço Rolamentos</t>
  </si>
  <si>
    <t>Ana Celia Menani</t>
  </si>
  <si>
    <t>47-34811094</t>
  </si>
  <si>
    <t>Rua Dr. João Colin, 985 América - 89.204-001</t>
  </si>
  <si>
    <t>ana.menani@romaco.com.br</t>
  </si>
  <si>
    <t>CAPIVARI DE BAIXO</t>
  </si>
  <si>
    <t>DIAMANTE GERACAO DE ENERGIA LTDA.                               (ENGIE)</t>
  </si>
  <si>
    <t>Igor Guesser / Emerson Cardoso</t>
  </si>
  <si>
    <t>Av. Paulo Santos Mello - 555</t>
  </si>
  <si>
    <t>igor.guesser@engie.com;emerson.cardoso@engie.com</t>
  </si>
  <si>
    <t>PANAMBI</t>
  </si>
  <si>
    <t>ENGEGRAN INDUSTRIA DE MAQUINAS AGRICOLAS LTDA</t>
  </si>
  <si>
    <t>GERALDO DARCI BEHM</t>
  </si>
  <si>
    <t>R EMIL GRASER - 130</t>
  </si>
  <si>
    <t>flavio@engegran.com.br; compras@engegran.com.br</t>
  </si>
  <si>
    <t>SAPUCAIA DO SUL</t>
  </si>
  <si>
    <t>GERDAU RIOGRANDENSE</t>
  </si>
  <si>
    <t>HENRIQUE TEIXEIRA DA SILVA - CLEITON LARENTIS</t>
  </si>
  <si>
    <t>AV BORGES DE MEDEIROS - 650</t>
  </si>
  <si>
    <t>henrique.silva@gerdau.com.br; cleiton.larentis@gerdau.com.br</t>
  </si>
  <si>
    <t>NOVA SANTA RITA</t>
  </si>
  <si>
    <t>INTERCEMENT BRASIL S A</t>
  </si>
  <si>
    <t xml:space="preserve"> DENISE SOLL FAGUNDES</t>
  </si>
  <si>
    <t xml:space="preserve"> AV GETULIO VARGAS - 9499</t>
  </si>
  <si>
    <t>dfagundes@intercement.com; denise.fagundes@cimpor.com.br</t>
  </si>
  <si>
    <t xml:space="preserve"> SÃO LEOPOLDO</t>
  </si>
  <si>
    <t>KLABIN S A/UNIDADE DE NEGOCIO - KLABIN EMBALAGENS</t>
  </si>
  <si>
    <t>DIEGO LUIS BASEI</t>
  </si>
  <si>
    <t>AV S BORJA - 2900</t>
  </si>
  <si>
    <t>diego.basei@klabin.com.br</t>
  </si>
  <si>
    <t>FARROUPILHA</t>
  </si>
  <si>
    <t>MAQUINAS SAZI LTDA</t>
  </si>
  <si>
    <t xml:space="preserve"> Letiane Lautert </t>
  </si>
  <si>
    <t>ROD RSC - 453 - KM 117 8 3850</t>
  </si>
  <si>
    <t>compras3@sazi.com.br; compras@sazi.com.br</t>
  </si>
  <si>
    <t>MEBRAFE</t>
  </si>
  <si>
    <t>DANIEL BAU</t>
  </si>
  <si>
    <t>R JACOB LUCHESI - 4985</t>
  </si>
  <si>
    <t>danielbau@mebrafe.com.br</t>
  </si>
  <si>
    <t>SANTA MARIA</t>
  </si>
  <si>
    <t xml:space="preserve">S R ENGENHARIA INDUSTRIAL LTDA                                 </t>
  </si>
  <si>
    <t>Gustavo Corino</t>
  </si>
  <si>
    <t>R RIO PARDO - 400</t>
  </si>
  <si>
    <t>suprimentos@sr.ind.br</t>
  </si>
  <si>
    <t>GUAÍBA</t>
  </si>
  <si>
    <t>THYSSENKRUPP ELEVADORES AS</t>
  </si>
  <si>
    <t>RODRIGO SEVERO AVILA / IASMIN SANTOS</t>
  </si>
  <si>
    <t>R STA MARIA - 1000</t>
  </si>
  <si>
    <t>rodrigo.avila@thyssenkrupp.com; iasmin.santos@thyssenkrupp.com</t>
  </si>
  <si>
    <t>TRIEL-HT INDUSTRIAL E PARTICIPACOES S A</t>
  </si>
  <si>
    <t>WILIAN JOSE DOS SANTOS MAROSTICA</t>
  </si>
  <si>
    <t>RUA SALOMÃO IOSCHPE - 901</t>
  </si>
  <si>
    <t>compras2@trielht.com.br</t>
  </si>
  <si>
    <t>Redes de Postos</t>
  </si>
  <si>
    <t>Comercial Buffon Combustíveis e Transportes Ltda. | MATRIZ</t>
  </si>
  <si>
    <t>Alice Prado e Andrea / Anderson</t>
  </si>
  <si>
    <t>51) 3415.8000 | (51) 2102.8000 | Ramal: 284</t>
  </si>
  <si>
    <t>aliceprado@buffon.com.br; info@buffon.com.br</t>
  </si>
  <si>
    <t>ALEGRETE</t>
  </si>
  <si>
    <t>Rede de Postos Primeiro</t>
  </si>
  <si>
    <t>(55) 3422-2366</t>
  </si>
  <si>
    <t>Rua Mariz e Barros, nº 830</t>
  </si>
  <si>
    <t xml:space="preserve">Postos Rodeio </t>
  </si>
  <si>
    <t>Renato</t>
  </si>
  <si>
    <t>(54) 3027.2000</t>
  </si>
  <si>
    <t>Rua Sinimbú, 612 Bairro Nossa Senhora de Lourdes
CEP: 95020-001  Caxias do Sul - RS</t>
  </si>
  <si>
    <t>renato@postosrodeio.com.br</t>
  </si>
  <si>
    <t>Posto Cavalleri (Matriz)</t>
  </si>
  <si>
    <t>Michele - Telefone Catia</t>
  </si>
  <si>
    <t xml:space="preserve"> (54) 3259 2000</t>
  </si>
  <si>
    <t>RST 453, Km 109, Rio Burati - Farroupilha - RS</t>
  </si>
  <si>
    <t>michele@postocavalleri.com.br</t>
  </si>
  <si>
    <t>Flores da Cunha</t>
  </si>
  <si>
    <t>Grupo Andreazza - Matriz</t>
  </si>
  <si>
    <t>54 3292.1808 | 3292.5101</t>
  </si>
  <si>
    <t>Rodovia RS 122, Km 92 - Bairro São Cristóvão
95270-000, Flores da Cunha - RS</t>
  </si>
  <si>
    <t>grupoandreazza@grupoandreazza.com.br</t>
  </si>
  <si>
    <t>Postos Tradição</t>
  </si>
  <si>
    <t>Marco</t>
  </si>
  <si>
    <t>(54) 3342-2885</t>
  </si>
  <si>
    <t>Rua Paralela Leste Perimetral 1692 - Perimetral - Marau / RS</t>
  </si>
  <si>
    <t>compras@redetradicao.com.br</t>
  </si>
  <si>
    <t>Paraí</t>
  </si>
  <si>
    <t>Rede Sander</t>
  </si>
  <si>
    <t>(054) 3477 3500</t>
  </si>
  <si>
    <t>Rua Pe. Felix Busata 1293, Centro - Paraí/RS</t>
  </si>
  <si>
    <t>marcelo@redesander.com.br</t>
  </si>
  <si>
    <t>RIO GRANDE</t>
  </si>
  <si>
    <t>Comercial Buffon Combustíveis B04 - Posto da Barra</t>
  </si>
  <si>
    <t>Paula</t>
  </si>
  <si>
    <t>(53) 3234.1299</t>
  </si>
  <si>
    <t xml:space="preserve"> Rod. BR 392, Km 10 Bairro: Barra Rio Grande/RS CEP: 96204000
</t>
  </si>
  <si>
    <t>secretaria.04@buffon.com.br</t>
  </si>
  <si>
    <t>TORRES</t>
  </si>
  <si>
    <t>Maruza</t>
  </si>
  <si>
    <t>(51) 3626-5259</t>
  </si>
  <si>
    <t>R. José Bonifácio, 1315</t>
  </si>
  <si>
    <t>maruzaprimeiro@hotmail.com</t>
  </si>
  <si>
    <t>Santana do Livramento</t>
  </si>
  <si>
    <t>Posto Mello</t>
  </si>
  <si>
    <t>contato@postosmello.com.br</t>
  </si>
  <si>
    <t>(55) 3242-4611</t>
  </si>
  <si>
    <t>Avenida Gen. Daltro Filho 487 / Santana do Livramento-RS</t>
  </si>
  <si>
    <t>São José do Norte</t>
  </si>
  <si>
    <t>Posto da Praça</t>
  </si>
  <si>
    <t>(53) 3238-1367</t>
  </si>
  <si>
    <t xml:space="preserve"> R. Julio de Castilhos - João Landell, São José do Norte - RS, 96225-000</t>
  </si>
  <si>
    <t>Posto Gibbon - BR 101</t>
  </si>
  <si>
    <t>(53) 3238-1703</t>
  </si>
  <si>
    <t>Humberto Ferrari, São José do Norte - RS, 96225-000</t>
  </si>
  <si>
    <t>REDE ENERGIA - SEDE</t>
  </si>
  <si>
    <t>Felicio</t>
  </si>
  <si>
    <t>(51) 3591-2500</t>
  </si>
  <si>
    <t>Rua São Nicolau, 473 - Cristo Rei / São Leopoldo/RS - CEP: 93020-480</t>
  </si>
  <si>
    <t>felicio.sup@postosredeenergia.com.br</t>
  </si>
  <si>
    <t>São Lourenço do Sul</t>
  </si>
  <si>
    <t>Postos Coqueiro - MATRIZ</t>
  </si>
  <si>
    <t>João - Gerente</t>
  </si>
  <si>
    <t>(53) 3251.7022 / (53) 32517027</t>
  </si>
  <si>
    <t>São Lourenço do Sul/RS BR 116 KM 453 / CEP: 96170-000</t>
  </si>
  <si>
    <t>joao@postoscoqueiro.com.br</t>
  </si>
  <si>
    <t>Rede Chafariz</t>
  </si>
  <si>
    <t>51-993218083</t>
  </si>
  <si>
    <t>lucas@chafariz.com.br</t>
  </si>
  <si>
    <t>Rede Capoani Comércio de Combustíveis</t>
  </si>
  <si>
    <t>(54) 3229.3477</t>
  </si>
  <si>
    <t>Capoani | BR 116 | Km 143 | Nº 12495 São Ciro RS, 95059-520</t>
  </si>
  <si>
    <t>isabel@capoani.com</t>
  </si>
  <si>
    <t>Supermercados</t>
  </si>
  <si>
    <t>Frederico Westphalen</t>
  </si>
  <si>
    <t>Friosul Equipamentos</t>
  </si>
  <si>
    <t>(55) 99601-5959</t>
  </si>
  <si>
    <t>Avenida Luis Milani. 1905. Fátima 98400000 Frederico Westphalen, RS</t>
  </si>
  <si>
    <t>assiral-friosul@outlook.com</t>
  </si>
  <si>
    <t xml:space="preserve">Tischler </t>
  </si>
  <si>
    <t>Alessandra Nosvitz</t>
  </si>
  <si>
    <t>(51) 3722 4433</t>
  </si>
  <si>
    <t xml:space="preserve">Rua Julio de Castilhos,413 Centro </t>
  </si>
  <si>
    <t>alessandra.nosvitz@tischler.com.br</t>
  </si>
  <si>
    <t>Supermercado Único - Rede Super</t>
  </si>
  <si>
    <t>Rosimeri</t>
  </si>
  <si>
    <t>(51) 3743-1719</t>
  </si>
  <si>
    <t>Av. Pereira Rêgo, 1305 - Centro, Candelária - RS, 96930-000</t>
  </si>
  <si>
    <t>meriunico@gmail.com</t>
  </si>
  <si>
    <t xml:space="preserve">Cristal </t>
  </si>
  <si>
    <t>Super Atacado Cristal</t>
  </si>
  <si>
    <t>(51) 3678-1116</t>
  </si>
  <si>
    <t>R. do Turismo, 1390 - Centro, Cristal - RS, 96195-000</t>
  </si>
  <si>
    <t>contato@superatacadocristal.com</t>
  </si>
  <si>
    <t>Codebal Supermercados</t>
  </si>
  <si>
    <t>Alex</t>
  </si>
  <si>
    <t>(51) 993341865</t>
  </si>
  <si>
    <t>Matriz: Rua Lageado, 396 | Centro | Eldorado do Sul | (51) 3481.6661</t>
  </si>
  <si>
    <t>alex@codebal.com.br</t>
  </si>
  <si>
    <t xml:space="preserve">ESTEIO </t>
  </si>
  <si>
    <t xml:space="preserve">UNIDASUL DISTRIBUIDORA ALIMENTÍCIA S/A </t>
  </si>
  <si>
    <t>Ricardo Braga / Kelly - (51) 3458-9730</t>
  </si>
  <si>
    <t>051 3458-9739</t>
  </si>
  <si>
    <t xml:space="preserve"> Rod. Br 116 Km 12 Pavilhão 05 s/nº </t>
  </si>
  <si>
    <t xml:space="preserve">ricardo.braga@unidasul.com.br; kelly.santos@unidasul.com.br </t>
  </si>
  <si>
    <t>????</t>
  </si>
  <si>
    <t>Ana</t>
  </si>
  <si>
    <t>compras.adm@superimec.com.br</t>
  </si>
  <si>
    <t>RAFAEL ALTMANN</t>
  </si>
  <si>
    <t>(51) 3714-8144 (Ramal 8144)</t>
  </si>
  <si>
    <t>rafael@superimec.com.br</t>
  </si>
  <si>
    <t xml:space="preserve">Mauro </t>
  </si>
  <si>
    <t>mauror@superimec.com.br</t>
  </si>
  <si>
    <t>Prass Super e Atacado</t>
  </si>
  <si>
    <t>(51) 37142747</t>
  </si>
  <si>
    <t>Av. Franz Richter (Vicittá  Urban Center) Conventos, Lajeado / RS</t>
  </si>
  <si>
    <t>cristiano@prass.com.br</t>
  </si>
  <si>
    <t>Rede Polo</t>
  </si>
  <si>
    <t>diego@redepolo.com.br</t>
  </si>
  <si>
    <t>STR - Sindicato dos Trab Rurais de Lajeado</t>
  </si>
  <si>
    <t>Robson</t>
  </si>
  <si>
    <t>(51) 3714-5244</t>
  </si>
  <si>
    <t>R. Bento Gonçalves, 639 - Centro, Lajeado - RS, 95900-000</t>
  </si>
  <si>
    <t>robi@strlajeado.com.br</t>
  </si>
  <si>
    <t>Rede Fort</t>
  </si>
  <si>
    <t>Alan Finotti</t>
  </si>
  <si>
    <t>(51) 35275813 996616994</t>
  </si>
  <si>
    <t>Rua Henrique Dias, 69 Vila Nova - Novo Hamburgo</t>
  </si>
  <si>
    <t xml:space="preserve">negociacao@redefort.com.br </t>
  </si>
  <si>
    <t>Comercial Zaffari</t>
  </si>
  <si>
    <t>Lacirdo</t>
  </si>
  <si>
    <t>lacirdo@zaffarinet.com.br</t>
  </si>
  <si>
    <t xml:space="preserve">Passo Fundo </t>
  </si>
  <si>
    <t>Stok Center (rede Comercial Zaffari)</t>
  </si>
  <si>
    <t>William - Engenharia</t>
  </si>
  <si>
    <t>(54) 33113079</t>
  </si>
  <si>
    <t>Rua General Osório, 1426 99010-140 Passo Fundo , RS , Brasil</t>
  </si>
  <si>
    <t>engobras@zaffarinet.com.br</t>
  </si>
  <si>
    <t>Macro Atacado Krolow</t>
  </si>
  <si>
    <t>(53) 3223-1869</t>
  </si>
  <si>
    <t>Av. Engenheiro Ildefonso Simões Lopes, 41 - Três Vendas, Pelotas - RS, 96060-290</t>
  </si>
  <si>
    <t>alexandre@macroatacadokrolow.com.br</t>
  </si>
  <si>
    <t>UniSuper</t>
  </si>
  <si>
    <t>Janaina - Secretária do Diretor da Rede</t>
  </si>
  <si>
    <t>(53) 3271-9636</t>
  </si>
  <si>
    <t>Pelotas - RS, 96050-500</t>
  </si>
  <si>
    <t>secretaria@unisuper.com.br</t>
  </si>
  <si>
    <t>Alibem Alimentos S/A</t>
  </si>
  <si>
    <t>Elenise</t>
  </si>
  <si>
    <t>51 2123 5000</t>
  </si>
  <si>
    <t>Matriz -Av. Protásio Alves, 3326 - CEP.: 90410 007 - RS</t>
  </si>
  <si>
    <t>compras@alibem.com</t>
  </si>
  <si>
    <t>Porto alegre</t>
  </si>
  <si>
    <t>Rede ASUN</t>
  </si>
  <si>
    <t>(51) 2129-0999</t>
  </si>
  <si>
    <t>traineemanutencao@asun.com.br</t>
  </si>
  <si>
    <t>Adriana</t>
  </si>
  <si>
    <t>adalpiaz@asun.com.br</t>
  </si>
  <si>
    <t xml:space="preserve">(51)3363-5191 RAMAL- 5191 </t>
  </si>
  <si>
    <t>marcos.moraes@zaffari.com.br</t>
  </si>
  <si>
    <t>Supermercado Guanabara</t>
  </si>
  <si>
    <r>
      <t>Igor Caldeira -</t>
    </r>
    <r>
      <rPr>
        <sz val="11"/>
        <color rgb="FFFF0000"/>
        <rFont val="Calibri"/>
        <family val="2"/>
        <scheme val="minor"/>
      </rPr>
      <t>igor.caldeira@smguanabara.com.br</t>
    </r>
    <r>
      <rPr>
        <sz val="11"/>
        <color theme="1"/>
        <rFont val="Calibri"/>
        <family val="2"/>
        <scheme val="minor"/>
      </rPr>
      <t xml:space="preserve"> / Fabricio</t>
    </r>
  </si>
  <si>
    <t>(53) 2125 - 2222</t>
  </si>
  <si>
    <t>; fabricio@smguanabara.com.br</t>
  </si>
  <si>
    <t>Rede Vivo - Central</t>
  </si>
  <si>
    <t>Antonio Gularte</t>
  </si>
  <si>
    <t>(55) 3220-5000</t>
  </si>
  <si>
    <t>antonio@redevivo.com</t>
  </si>
  <si>
    <t>Beltrame Supermercados</t>
  </si>
  <si>
    <t>Ednea</t>
  </si>
  <si>
    <t>(55) 3033-7700</t>
  </si>
  <si>
    <t>Av. Hélvio Basso, 1145 - Duque de Caxias, Santa Maria - RS, 97070-805</t>
  </si>
  <si>
    <t>compras@beltrame.adm.br</t>
  </si>
  <si>
    <t>Supermercado Jepsen</t>
  </si>
  <si>
    <t>(53) 3251-3506</t>
  </si>
  <si>
    <t>R. Júlio de Castilhos, 1224, São Lourenço do Sul - RS, 96170-000</t>
  </si>
  <si>
    <t>joao@Jepsen.com.br</t>
  </si>
  <si>
    <t>Super Mercado Treviso</t>
  </si>
  <si>
    <t>Bruna ou Carine</t>
  </si>
  <si>
    <t>(51) 999548528</t>
  </si>
  <si>
    <t>Ac. Euclídes Pereira, 57 - Rio Branco, Sobradinho - RS, 96900-000</t>
  </si>
  <si>
    <t>Venâcio Aires</t>
  </si>
  <si>
    <t>Super Lenz</t>
  </si>
  <si>
    <t>51 - 9 9894.7007</t>
  </si>
  <si>
    <t>michele@superlenz.com.br</t>
  </si>
  <si>
    <t>Lenz &amp; Cia Matriz</t>
  </si>
  <si>
    <t>Evelise</t>
  </si>
  <si>
    <t>(51) 3741-1660</t>
  </si>
  <si>
    <t>R. Osvaldo Aranha, 196 - Centro, Venâncio Aires - RS, 95800-000</t>
  </si>
  <si>
    <t>evelise@superlenz.com.br</t>
  </si>
  <si>
    <t>Supermercado Miller</t>
  </si>
  <si>
    <t>Fernando - gerente Geral / Luciano Almoxarifado</t>
  </si>
  <si>
    <t>(51) 2106-8799</t>
  </si>
  <si>
    <t>Av. Independência, 1113 - Santa Cruz do Sul/RS</t>
  </si>
  <si>
    <t>gerencia@supermiller.com.br; almoxarifado@supermiller.com.br</t>
  </si>
  <si>
    <t>BENTO GONCALVES</t>
  </si>
  <si>
    <t>MERCADO DE ALIMENTOS GREPAR LTDA</t>
  </si>
  <si>
    <t>(54) 3452-1341 / 3449-2466</t>
  </si>
  <si>
    <t>RUA GIOVANI GIRARDI, 191</t>
  </si>
  <si>
    <t>Refrigeração</t>
  </si>
  <si>
    <t>CAPAO DA CANOA</t>
  </si>
  <si>
    <t>ILUCE LTDA EPP</t>
  </si>
  <si>
    <t>Emerson</t>
  </si>
  <si>
    <t>(51) 36253132</t>
  </si>
  <si>
    <t>AV PARAGUASSU, 3232</t>
  </si>
  <si>
    <t>iluce@iluce.com.br</t>
  </si>
  <si>
    <t xml:space="preserve">PORTO ALEGRE   </t>
  </si>
  <si>
    <t xml:space="preserve">ARTFREEZER REFRIGERAÇÃO LTDA </t>
  </si>
  <si>
    <t>Gabriel 51985948809</t>
  </si>
  <si>
    <t>(51)3237-9845 / 3237-9844</t>
  </si>
  <si>
    <t>AVENIDA JUCA BATISTA,5000</t>
  </si>
  <si>
    <t>artfreezer@artfreezer.com.br</t>
  </si>
  <si>
    <t>RM Imperatriz</t>
  </si>
  <si>
    <t>Salete</t>
  </si>
  <si>
    <t>(51) 3559-5922 /(51) 995768583</t>
  </si>
  <si>
    <t>Rod. RS 239, Nº 2370</t>
  </si>
  <si>
    <t>salete@rmimperatriz.com.br</t>
  </si>
  <si>
    <t>Grupo Refrimate</t>
  </si>
  <si>
    <t>Marciano / Gabriel 51 998278266</t>
  </si>
  <si>
    <t>51 3738 1818</t>
  </si>
  <si>
    <t>compras1@refrimate.com.br; engenharia23@refrimate.com.br</t>
  </si>
  <si>
    <t>Faires</t>
  </si>
  <si>
    <t>Miguel Pereira Koslowski</t>
  </si>
  <si>
    <t>(51) 3741 - 2238</t>
  </si>
  <si>
    <t>miguel.koslowski@faires.com.br</t>
  </si>
  <si>
    <t>Klima Refrigeração Ltda  / CNPJ: 00.551.493/0001-58</t>
  </si>
  <si>
    <t>Vilcemar</t>
  </si>
  <si>
    <t>(51) 3741-7584 / 3741-1230</t>
  </si>
  <si>
    <t>compras2@klima.com.br</t>
  </si>
  <si>
    <t>Gelus Indústria &amp; Comércio / CNPJ: 93.625.523/001-04</t>
  </si>
  <si>
    <t>Teodoro</t>
  </si>
  <si>
    <t>(51) 3741-6636</t>
  </si>
  <si>
    <t>compras@gelus.com.br</t>
  </si>
  <si>
    <t>ChimaFrio Refrigeração  / CNPJ: 18.750.706/0001-36</t>
  </si>
  <si>
    <t>Compras Ane / Julio - 9844-6611</t>
  </si>
  <si>
    <t xml:space="preserve"> (51) 3741-6267 / 997254889</t>
  </si>
  <si>
    <t>compraschimaFrio@gmail.com</t>
  </si>
  <si>
    <t>Venax Eletrodomésticos Ltda</t>
  </si>
  <si>
    <t>Valmir</t>
  </si>
  <si>
    <t>51 - 3793 2000</t>
  </si>
  <si>
    <t>compras@venax.com.br</t>
  </si>
  <si>
    <t>METALURGICA VENANCIO LTDA C.G.C: 93.899.359/0001-23 / IE: 155/0035476</t>
  </si>
  <si>
    <t xml:space="preserve">Gamaliel da Silveira / Daiane- Suprimentos 3793 -4900 </t>
  </si>
  <si>
    <t>051 - 3793-4300</t>
  </si>
  <si>
    <t>compras02@venanciometal.com.br; compras05@venanciometal.com.br</t>
  </si>
  <si>
    <t>MADEF A MARCA DO FRIO - Não utiliza</t>
  </si>
  <si>
    <t>(51) 3031-9999</t>
  </si>
  <si>
    <t>R. Liberdade, 1315 - Vila Rosa, Canoas - RS / Cep 92020-240</t>
  </si>
  <si>
    <t>comercial@madef.com.br</t>
  </si>
  <si>
    <t>Canoas-</t>
  </si>
  <si>
    <t>REAL Refrigeração Industrial Ltda</t>
  </si>
  <si>
    <t>Volnei A. Giacomini / Sérgio Larentis / Enio de Nadal</t>
  </si>
  <si>
    <t>(51) 3031-7540 Ramais 205 e 212 / Volnei : 98914-0290 Sérgio: 98924-6061 / Enio: 98924-6400</t>
  </si>
  <si>
    <t>Rua Aurora 377, Sala 502 - Vila Rosa - Canoas-RS</t>
  </si>
  <si>
    <t>volnei.a.giacomini@realrefri.com.br; larentis.sergio@realrefri.com.br; enio.nadal@realrefri.com.br</t>
  </si>
  <si>
    <t>Marcopolo SA</t>
  </si>
  <si>
    <t>Silvano Tondello</t>
  </si>
  <si>
    <t>(54) 2101 - 4155</t>
  </si>
  <si>
    <t>silvano.tondello@marcopolo.com.br</t>
  </si>
  <si>
    <t>Refrimak</t>
  </si>
  <si>
    <t>Felipe</t>
  </si>
  <si>
    <t xml:space="preserve"> (51) 3473-6388, (51) 98419-0784</t>
  </si>
  <si>
    <t>Av. Luiz Pasteur, 4847 - /RS</t>
  </si>
  <si>
    <t xml:space="preserve"> suprimentos@refrimak.com.br</t>
  </si>
  <si>
    <t>Extrema (MG)</t>
  </si>
  <si>
    <t>EDR Adegas Climatizadas</t>
  </si>
  <si>
    <t>Rondineli</t>
  </si>
  <si>
    <t>(35) 3435-1410</t>
  </si>
  <si>
    <t>Estrada Municipal Vereador Alípio Resende de Souza, 500 Morro Grande | Extrema (MG)</t>
  </si>
  <si>
    <t>producao@edrcristal.com.br</t>
  </si>
  <si>
    <t>Refricomp</t>
  </si>
  <si>
    <t>Wagner</t>
  </si>
  <si>
    <t>51 996666684</t>
  </si>
  <si>
    <t>compras@refricomp.com.br</t>
  </si>
  <si>
    <t>Indufrio</t>
  </si>
  <si>
    <t>(51) 3748.0357 / 9 99004257 -Marcio Rohr</t>
  </si>
  <si>
    <t>Av. Senador Alberto Pasqualini, 2805
Bairro Universitário</t>
  </si>
  <si>
    <t>indufrio@indufrio.com.br</t>
  </si>
  <si>
    <t>Refritemp</t>
  </si>
  <si>
    <t xml:space="preserve">Rodrigo </t>
  </si>
  <si>
    <t>51 3371 2880 Whats 51 981382794</t>
  </si>
  <si>
    <t>Rua Ângelo Dourado356
Bairro Anchieta - Porto Alegre/RS</t>
  </si>
  <si>
    <t>refritemp@refritemp.com.br</t>
  </si>
  <si>
    <t>Só Frio Ind. e Com. de Refrigeração Ltda</t>
  </si>
  <si>
    <t>51 3259-1448</t>
  </si>
  <si>
    <t>Av. do Lami, 2222 - Belém Novo - Porto Alegre - RS</t>
  </si>
  <si>
    <t>TERMOPROL</t>
  </si>
  <si>
    <t>Maiquel (processo@termoprol.com.br)</t>
  </si>
  <si>
    <t>(51) 3341 4805 / (51) 3083 5407 / (51) 99291 7844</t>
  </si>
  <si>
    <t>Rua da Várzea, 542 - São João
Porto Alegre - RS
CEP: 91040-600</t>
  </si>
  <si>
    <t>processo@termoprol.com.br; fauzy@termoprol.com.br; auxengenharia@termoprol.com.br; comercial@termoprol.com.br</t>
  </si>
  <si>
    <t>Adelux - Adegas Climatizadas</t>
  </si>
  <si>
    <t>Jonatas</t>
  </si>
  <si>
    <t>(21)98281-2821</t>
  </si>
  <si>
    <t>adelux.rj@gmail.com</t>
  </si>
  <si>
    <t>COYOTE Refrigeração Ltda.</t>
  </si>
  <si>
    <t>Flavio Vian - 51 99945462</t>
  </si>
  <si>
    <t>51 37163552</t>
  </si>
  <si>
    <t>RS 130 - Km 76,8 - Nº 1.765 - Bairro São José Arroio do Meio/RS</t>
  </si>
  <si>
    <t>compras@coyote-rs.com.br</t>
  </si>
  <si>
    <t>Glacial Inox</t>
  </si>
  <si>
    <t>Daniel - Via whats</t>
  </si>
  <si>
    <t xml:space="preserve">51 998291902 /981782450 </t>
  </si>
  <si>
    <t>contato@glacialinox.com.br</t>
  </si>
  <si>
    <t>Vitor Refrigeração</t>
  </si>
  <si>
    <t>Patricia / Matheus</t>
  </si>
  <si>
    <t>51 3561.7676</t>
  </si>
  <si>
    <t>Rua Euclides da Cunha, 321, Bairro Floresta / Estância Velha - RS - Brasil / CEP 93600-000</t>
  </si>
  <si>
    <t>suprimentos01@vitorrefrigeracao.com.br</t>
  </si>
  <si>
    <t>Polo Sul Refrigeração</t>
  </si>
  <si>
    <t>51 3748 5266</t>
  </si>
  <si>
    <t>polosul@refrigeracaopolosul.com</t>
  </si>
  <si>
    <t>SULFRIO IND. DE REFRIGERAÇÃO</t>
  </si>
  <si>
    <t>Ray</t>
  </si>
  <si>
    <t>51 3748 3763 | +55 51 3748 4406</t>
  </si>
  <si>
    <t>Rodovia RSC 453 Km 29, 806 Bairro Floresta – Lajeado/RS – Brasil</t>
  </si>
  <si>
    <t>suprimentos@sulfrio.ind.br</t>
  </si>
  <si>
    <t>DC Equipamentos Gastronômicos - Não utiliza</t>
  </si>
  <si>
    <t>(51) 3582-2205 / (51) 3103-1807</t>
  </si>
  <si>
    <t>Rua Sete de Setembro, 501 - Liberdade, Novo Hamburgo - RS CEP: 93332-470</t>
  </si>
  <si>
    <t>comercial.dcequipamentos@hotmail.com</t>
  </si>
  <si>
    <t>VENANCIO AIRES</t>
  </si>
  <si>
    <t>EDUARDO JOHANN</t>
  </si>
  <si>
    <t>(51) 8179-8209</t>
  </si>
  <si>
    <t xml:space="preserve"> EST LINHA GRAO PARA N° 3900</t>
  </si>
  <si>
    <t>Posfrio - Peças para Refrigeração, Ar condicionado, Lavadoras, Lava-Louças, Secadoras, Micro-Ondas, Fogões e Eletroportáteis</t>
  </si>
  <si>
    <t>Valnir</t>
  </si>
  <si>
    <t>(51)3476-1500/ 98594-3228</t>
  </si>
  <si>
    <t>posfrio@posfrio.com.br</t>
  </si>
  <si>
    <t>Lothar Johann</t>
  </si>
  <si>
    <t>Hanf</t>
  </si>
  <si>
    <t>(51) 3714 1997 / (51) 3726 4331</t>
  </si>
  <si>
    <t>Av. Benjamin Constant, 3038 - Bairro Montanha - Lajeado/RS</t>
  </si>
  <si>
    <t>l@lotharjohann.com.br; lotharjohann@bewnet.com.br</t>
  </si>
  <si>
    <t>São Sebastião do Cai</t>
  </si>
  <si>
    <t xml:space="preserve">Delta Frio </t>
  </si>
  <si>
    <t>Deivis - (51)9 95557683</t>
  </si>
  <si>
    <t>51 3536.1551 / 99989.6840</t>
  </si>
  <si>
    <t>Rodovia RS122 Km 11 | Bairro Conceição | São Sebastião do Cai – RS |</t>
  </si>
  <si>
    <t>compras@deltafrio.com.br</t>
  </si>
  <si>
    <t>Industrias -  Fabricas</t>
  </si>
  <si>
    <t xml:space="preserve">UL TESTTECH LABORATORIOS DE AVALIACAO DA </t>
  </si>
  <si>
    <r>
      <t xml:space="preserve">Leandro Brum - </t>
    </r>
    <r>
      <rPr>
        <sz val="11"/>
        <color rgb="FFFF0000"/>
        <rFont val="Calibri"/>
        <family val="2"/>
        <scheme val="minor"/>
      </rPr>
      <t>leandro.brum@ul.com</t>
    </r>
  </si>
  <si>
    <t xml:space="preserve">(51) 3095-8600 </t>
  </si>
  <si>
    <t xml:space="preserve">AV. DAS INDUSTRIAS, 135  </t>
  </si>
  <si>
    <t>CONDOMÍNIO BSCT</t>
  </si>
  <si>
    <t>Marcos Heitor</t>
  </si>
  <si>
    <t>51- 3363-4787</t>
  </si>
  <si>
    <t>AV TULIO DE ROSE, 100</t>
  </si>
  <si>
    <t>FORCELED PRODUTOS DE ILUMINACAO LTDA</t>
  </si>
  <si>
    <t>51 2103-2847</t>
  </si>
  <si>
    <t>RUA CARLOS ESTEVAO,253</t>
  </si>
  <si>
    <t>OPTI TEC APARELHOS ÓPTICOS MÉDICOS CIENTÍ</t>
  </si>
  <si>
    <t>Jeferson</t>
  </si>
  <si>
    <t>51 3336 1210</t>
  </si>
  <si>
    <t>RUA DONA FIRMINA</t>
  </si>
  <si>
    <t>optitec@optitec-rs.com.br</t>
  </si>
  <si>
    <t>ALFRS Indústria de Móveis Hospitalares</t>
  </si>
  <si>
    <t>(51) 3751-1014</t>
  </si>
  <si>
    <t>Rua Argemiro Pretto, 340 / Lajeadinho Encantado - Rio Grande do Sul 95960-000</t>
  </si>
  <si>
    <t>Indústria de Móveis Divina Presença</t>
  </si>
  <si>
    <t>(51) 3762-4988</t>
  </si>
  <si>
    <t>Rua Albino Schneider, nº 1083 - Bairro Teutônia - Teutônia/RS</t>
  </si>
  <si>
    <t>comercial@divinapresencamoveis.com.br</t>
  </si>
  <si>
    <t>Universum</t>
  </si>
  <si>
    <t>(54) 3293.1488</t>
  </si>
  <si>
    <t>Rod. RS 122, nº 590 Antônio Prado/RS - Brasil CEP: 95250-000 - CP 84</t>
  </si>
  <si>
    <t>Dalmóbile Móveis</t>
  </si>
  <si>
    <t>(54) 2102-9797</t>
  </si>
  <si>
    <t>R. Carlos Dreher Neto, 880 - Vila Nova 95700000 Bento Gonçalves, RS</t>
  </si>
  <si>
    <t xml:space="preserve">Bartz </t>
  </si>
  <si>
    <t>(51) 3692-1347</t>
  </si>
  <si>
    <t>Rua Aylton Ulguim Campos, 1837 Distrito Industrial, Camaquã-RS</t>
  </si>
  <si>
    <t>contato@bartzmoveis.com.br</t>
  </si>
  <si>
    <t>FRIGORÍFICO MERCOSUL S/A</t>
  </si>
  <si>
    <t>(51) 3784-4800  (51) 3784-4848</t>
  </si>
  <si>
    <t>Rua João Reiter, 650 / 95835-000</t>
  </si>
  <si>
    <t>pedrinho@frigorificomercosul.com.br</t>
  </si>
  <si>
    <t>DOUX FRANGOSUL S/A AGRO AVÍCOLA INDL</t>
  </si>
  <si>
    <t>suprimentos 1619</t>
  </si>
  <si>
    <t>(51) 3649-5666 (51) 3649-5884</t>
  </si>
  <si>
    <t>Rua Buarque de Macedo, 3620 / 95780-000</t>
  </si>
  <si>
    <t>JOHN DEERE BRASIL LTDA</t>
  </si>
  <si>
    <t>(51) 3457-6600 (51) 3457-6690</t>
  </si>
  <si>
    <t>Via Oeste- Esquina Via II , S/N / 95780-000 / Bom Jardim do Caí</t>
  </si>
  <si>
    <t>costa.mm@brturbo.com.br</t>
  </si>
  <si>
    <t>TANAC S/A</t>
  </si>
  <si>
    <t>(51) 3632-4055 (51) 3632-2863</t>
  </si>
  <si>
    <t>Rua Torbjorn Weibull, 199 - CP 19 / 95780-000</t>
  </si>
  <si>
    <t>rh@tanac.com.br</t>
  </si>
  <si>
    <t>ZARAPLAST S/A</t>
  </si>
  <si>
    <t>(51) 3632-6498</t>
  </si>
  <si>
    <t>Estrada Maurício Cardoso, 3130 / 95780-000 / Panorama</t>
  </si>
  <si>
    <t>zeluiz@zaraplast.com.br</t>
  </si>
  <si>
    <t>NOVA PETRÓPOLIS/RS</t>
  </si>
  <si>
    <t>MATADOURO ZIMMERMANN LTDA. - 6547</t>
  </si>
  <si>
    <t>Charlene</t>
  </si>
  <si>
    <t>(54) 3287-5060</t>
  </si>
  <si>
    <t> matadouro@zimmermann-rs.com.br</t>
  </si>
  <si>
    <t>Air Products - Gases Industriais</t>
  </si>
  <si>
    <t>Junior</t>
  </si>
  <si>
    <t>(11) 38561600 / (51) 3480-5200</t>
  </si>
  <si>
    <t>R. São Geraldo, 1675 - Alvorada</t>
  </si>
  <si>
    <t>junioren@airproducts.com.br</t>
  </si>
  <si>
    <t>HULHA NEGRA/RS</t>
  </si>
  <si>
    <t xml:space="preserve">MFB MARFRIG -PAMPEANO ALIMENTOS S/A </t>
  </si>
  <si>
    <t>Gustavo Alves(RH)</t>
  </si>
  <si>
    <t>(53) 3249-1500 / (53) 3249-1502</t>
  </si>
  <si>
    <t>Etc Santo Antonio, S/N, Vila Bordom, Hulha Negra, RS, CEP 96460-000, Brasil</t>
  </si>
  <si>
    <t>gustavo.alves@marfrig.com.br</t>
  </si>
  <si>
    <t>Bistex Alimentos Ltda</t>
  </si>
  <si>
    <t>Paulo Bittencourt???</t>
  </si>
  <si>
    <t>51 - 37311703 / 3731 5571</t>
  </si>
  <si>
    <t xml:space="preserve">BR 471 • km 156 </t>
  </si>
  <si>
    <t>compras@bistex.com.br</t>
  </si>
  <si>
    <t>PERDIGÃO AGROINDUSTRIAL S/A</t>
  </si>
  <si>
    <t>BRASIL FOODS</t>
  </si>
  <si>
    <t>(54) 3342-7000 (54) 3342-7011</t>
  </si>
  <si>
    <t>Av. Presidente Vargas, 1040 / 99150-000 / Centro</t>
  </si>
  <si>
    <t>(54) 3342-7200</t>
  </si>
  <si>
    <t>Rodovia RS 324, KM 76,2, S/N / 99150-000 / Santa Rita</t>
  </si>
  <si>
    <t>espedito_furlan@perdigao.com.br</t>
  </si>
  <si>
    <t>(54) 3342-7100</t>
  </si>
  <si>
    <t>Av. Julio Borella, 2236 / 99150-000 / Centro</t>
  </si>
  <si>
    <t>lem@perdigao.com.br</t>
  </si>
  <si>
    <t xml:space="preserve">Marcelino Ramos </t>
  </si>
  <si>
    <t>Tractebel Energia S.A.</t>
  </si>
  <si>
    <t>(54) 3372-1406</t>
  </si>
  <si>
    <t>Lin Secção Planalto, 50 - Interior</t>
  </si>
  <si>
    <t>Jaques Comércio de Refrigeração</t>
  </si>
  <si>
    <t>(51) 3593.3321 / (51) 3066.3939 / (51) 3066.2637</t>
  </si>
  <si>
    <t>Av. Pedro Adams Filho, 4393 - Loja 02 Centro - Novo Hamburgo</t>
  </si>
  <si>
    <t xml:space="preserve">jaquesrefrigeracao@sinos.net </t>
  </si>
  <si>
    <t>JOSAPAR JOAQUIM OLIVEIRA S/A PARTICIPAÇÕES</t>
  </si>
  <si>
    <t>Eliane Bassi</t>
  </si>
  <si>
    <t>(53) 3284-1000 (53) 3284-1151</t>
  </si>
  <si>
    <t>Rodovia BR 116 Km 512, 4001 / 96070-560 / Vila Princesa</t>
  </si>
  <si>
    <t>eliane.bassi@josapar.com.br</t>
  </si>
  <si>
    <t>IND DE EMBALAGENS PELICANO LTDA</t>
  </si>
  <si>
    <t>contabilidade@pelicano.com.br</t>
  </si>
  <si>
    <t>(53) 3026-4220 (53) 3026-4279</t>
  </si>
  <si>
    <t>Rua Marcílio Dias, 3152 / 96020-480 / Três Vendas</t>
  </si>
  <si>
    <t>IRGOVEL IND RIOGRANDENSE ÓLEO VEGETAL LTDA</t>
  </si>
  <si>
    <t>(53) 3301-9211 (53) 3028-9695</t>
  </si>
  <si>
    <t>Av. Presidente João Goulart, 7351 - CP 377 / 96040-000 / Distrito Indl</t>
  </si>
  <si>
    <t>irgovel@irgovel.com.br</t>
  </si>
  <si>
    <t>Ind. Equipamentos Industriais Jacuí</t>
  </si>
  <si>
    <t>Mauricio - 995111820</t>
  </si>
  <si>
    <t>(51) 3658-1209</t>
  </si>
  <si>
    <t>Estrada RS401, 1999 - Distrito Industrial, 96745-000</t>
  </si>
  <si>
    <t>mauricio@jacui.ind.br</t>
  </si>
  <si>
    <t>FAROS IND DE FARINHA DE OSSOS LTDA</t>
  </si>
  <si>
    <t xml:space="preserve">Marcelo  </t>
  </si>
  <si>
    <t>(51) 3714-9800</t>
  </si>
  <si>
    <t>Picada São Rafael, S/N - CP 05 / 95930-000</t>
  </si>
  <si>
    <t>marcelo.b@fasa.ind.br</t>
  </si>
  <si>
    <t>FONTANA S/A</t>
  </si>
  <si>
    <r>
      <t xml:space="preserve">Adriana Souza </t>
    </r>
    <r>
      <rPr>
        <sz val="11"/>
        <color rgb="FFFF0000"/>
        <rFont val="Calibri"/>
        <family val="2"/>
        <scheme val="minor"/>
      </rPr>
      <t>adriana.souza@fontana.ind.br</t>
    </r>
  </si>
  <si>
    <t>(51) 3751-3181 (51) 3751-3433</t>
  </si>
  <si>
    <t>Rua Coronel Sobral, 415 - CP 24 / 95960-000 / Nossa Sra Aparecida</t>
  </si>
  <si>
    <t>jacira.turatti@fontana.ind.br</t>
  </si>
  <si>
    <t>FRIGOVALE IND ALIMENTICIA LTDA</t>
  </si>
  <si>
    <r>
      <t>Irio -</t>
    </r>
    <r>
      <rPr>
        <sz val="11"/>
        <color rgb="FFFF0000"/>
        <rFont val="Calibri"/>
        <family val="2"/>
        <scheme val="minor"/>
      </rPr>
      <t xml:space="preserve"> irio@alivale.com.br</t>
    </r>
  </si>
  <si>
    <t>(51) 3751-7016 (51) 3751-3322</t>
  </si>
  <si>
    <t>Av. Agostinho Costi, 1700 / 95960-000/ Barra do Jacare</t>
  </si>
  <si>
    <t>Biscoito Zezé</t>
  </si>
  <si>
    <t>(53) 3228-1671 (53) 3228-4267</t>
  </si>
  <si>
    <t>Rua Comendador Rafael Dias Mazza, 581 / 96085-090 / Areal</t>
  </si>
  <si>
    <t>tiago@zeze.com.br</t>
  </si>
  <si>
    <t>SÃO JOSÉ DO OURO/RS</t>
  </si>
  <si>
    <t>FRIGORIFICO POCA - MENDES &amp; MALDANER LTDA.</t>
  </si>
  <si>
    <t>Claudia</t>
  </si>
  <si>
    <t>(54) 3352-1526</t>
  </si>
  <si>
    <t> maspsjo@hotmail.com</t>
  </si>
  <si>
    <t>CLIMATIZAÇÃO - REFRIGERAÇÃO INDUSTRIAL</t>
  </si>
  <si>
    <t>51 35881283</t>
  </si>
  <si>
    <t>Av. São Borja, 1497 - Distrito Industrial São Borja
CEP 93032-000</t>
  </si>
  <si>
    <t>climatizacao@terra.com.br</t>
  </si>
  <si>
    <t>AGROSUL AGROAVÍCOLA INDL S/A</t>
  </si>
  <si>
    <t>(51) 3635-6700</t>
  </si>
  <si>
    <t>Rua Campestre Santa Teresinha, 1000 / 95760-000 / Campestre</t>
  </si>
  <si>
    <t>compras@agrosul.com.br</t>
  </si>
  <si>
    <t>INDL PROGRESSO DE CALÇADOS LTDA</t>
  </si>
  <si>
    <t>(51) 3635-0909 (51) 3635-4030</t>
  </si>
  <si>
    <t>Rua Das Pitangueiras, 265 / 95760-000 / Vila Progresso</t>
  </si>
  <si>
    <t>progresso@terra.com.br</t>
  </si>
  <si>
    <t>LEITZ FERRAMENTAS PARA MADEIRA LTDA</t>
  </si>
  <si>
    <t>(51) 3635-1755 (51) 3635-1153</t>
  </si>
  <si>
    <t>Rua Oderich, 305 / 95760-000 / Navegantes</t>
  </si>
  <si>
    <t>rh@leitz.com.br</t>
  </si>
  <si>
    <t>Frigorífico Frigovale</t>
  </si>
  <si>
    <t>Cesar</t>
  </si>
  <si>
    <t>(51) 3773.1105 / (51) 98340-0236</t>
  </si>
  <si>
    <t>Estrada Linha Clara, S/N - Linha Clara - Teutônia, Rio Grande Do Sul, Brasil</t>
  </si>
  <si>
    <t>compras@frigovale.com</t>
  </si>
  <si>
    <t>Eurobus Indústria de Ônibus São Marcos Ltda</t>
  </si>
  <si>
    <t>(54) 3291-3499</t>
  </si>
  <si>
    <t>R. Antônio Fongaro, S/N - Industrial, São Marcos - RS, 95190-000</t>
  </si>
  <si>
    <t>ARATIBA</t>
  </si>
  <si>
    <t>ELEVITTA ELEVADORES</t>
  </si>
  <si>
    <t>AMANDA CRISTINA KLEIN</t>
  </si>
  <si>
    <t>Rua Orestes Valandro - 97</t>
  </si>
  <si>
    <t>compras@elevitta.com.br</t>
  </si>
  <si>
    <t>CHARQUEADAS</t>
  </si>
  <si>
    <t>FAG SINALIZACAO INDUSTRIAL E METALURGICA</t>
  </si>
  <si>
    <t>EDUARDO LOUREIRO SCHROEDER</t>
  </si>
  <si>
    <t>R RIO GRANDE DO NORTE - 600 - PAVLH A</t>
  </si>
  <si>
    <t>orcamento.fag@terra.com.br</t>
  </si>
  <si>
    <t>NOVO HAMBURGO</t>
  </si>
  <si>
    <t>ALPES RESISTENCIAS ELETRICAS LTDA - EPP</t>
  </si>
  <si>
    <t>ISMAEL MAGNUS DOS SANTOS</t>
  </si>
  <si>
    <t>R CARLOS GERMANO BURCKLE - 880</t>
  </si>
  <si>
    <t>ismael@casadasresistencias.com.br</t>
  </si>
  <si>
    <t>B3E ENGENHARIA EM SISTEMAS DE ENERGIA LTDA</t>
  </si>
  <si>
    <t>BIANCO SANTANA</t>
  </si>
  <si>
    <t>RUA MARECHAL FLORIANO  - 1083</t>
  </si>
  <si>
    <t>bianco1br@yahoo.com.br; bsantana@b3e.com.br</t>
  </si>
  <si>
    <t>BCM ENGENHARIA LTDA</t>
  </si>
  <si>
    <t>JOSE LUIZ BOZZETTO</t>
  </si>
  <si>
    <t>AV ERNESTO NEUGEBAUER - 220</t>
  </si>
  <si>
    <t>jlbozzetto@bcmautomacao.com.br; bcm@bcmautomacao.com.br</t>
  </si>
  <si>
    <t>IJUÍ</t>
  </si>
  <si>
    <t>ESTRUTURAR</t>
  </si>
  <si>
    <t>JACSON WEICH LEMOS</t>
  </si>
  <si>
    <t>AVENIDA SAO LUIZ - 1758 - AO LADO DA SEDE DO BAIRRO</t>
  </si>
  <si>
    <t>jacson@estruturar.eng.br</t>
  </si>
  <si>
    <t>DAL MORO BOBINAGEM</t>
  </si>
  <si>
    <t>JORGE LUIS MACIEL LAZZAROTTO</t>
  </si>
  <si>
    <t>R CAMBARA DO SUL - 407</t>
  </si>
  <si>
    <t>pedro@dalmoro.ind.br; jorge@goar.com.br</t>
  </si>
  <si>
    <t>CACHOEIRINHA</t>
  </si>
  <si>
    <t>ENERGY</t>
  </si>
  <si>
    <t>LILIAN DE ÁVILA DA SILVA</t>
  </si>
  <si>
    <t>AV FERNANDO FERRARI - 515 - Loja</t>
  </si>
  <si>
    <t>adm@distritoenergy.com.br; lilian@distritoenergy.com.br</t>
  </si>
  <si>
    <t>GRAVATAÍ</t>
  </si>
  <si>
    <t>DRIVESUL</t>
  </si>
  <si>
    <t>LUIZ ALVES DE OLIVEIRA FILHO</t>
  </si>
  <si>
    <t>AV TEREZA DE NORONHA - 299</t>
  </si>
  <si>
    <t>luiz.alves@geizal.com.br</t>
  </si>
  <si>
    <t>SÃO LEOPOLDO</t>
  </si>
  <si>
    <t>GREFORTEC FORNOS INDUSTRIAIS E TRATAMENTO TERMICO LTDA</t>
  </si>
  <si>
    <t>ENIO JOSE DANIELI</t>
  </si>
  <si>
    <t>AVENIDA THOMAZ EDISON - 627</t>
  </si>
  <si>
    <t>andrea@grifortec.com.br</t>
  </si>
  <si>
    <t xml:space="preserve">Flores da Cunha </t>
  </si>
  <si>
    <t>Olimóveis Urbanismo</t>
  </si>
  <si>
    <t>Eng. Gustavo</t>
  </si>
  <si>
    <t>(54) 3292.3300 (54) 9.99703606</t>
  </si>
  <si>
    <t>Rua Garibaldi, 1020, sala 2 / Bairro Centro / CEP 95.270-000</t>
  </si>
  <si>
    <t>gustavo@olimoveis.com.br</t>
  </si>
  <si>
    <t>(51) 3473-0033</t>
  </si>
  <si>
    <t>Andora Construções</t>
  </si>
  <si>
    <t>Eduardo Teixeira</t>
  </si>
  <si>
    <t>(51) 3072-1518</t>
  </si>
  <si>
    <t>R. Carlos Huber, 940 - Três Figueiras, Porto Alegre - RS, 91330-150</t>
  </si>
  <si>
    <t>eduardo.teixeira@andoraengenharia.com.br</t>
  </si>
  <si>
    <t>MICHELON Construtora e Incorporadora</t>
  </si>
  <si>
    <t>(53) 3225.6900</t>
  </si>
  <si>
    <t>Rua Santa Cruz 2257 CEP 96015-710</t>
  </si>
  <si>
    <t>compras@michelon.com</t>
  </si>
  <si>
    <t xml:space="preserve">Pelotas </t>
  </si>
  <si>
    <t>Veja Engenharia</t>
  </si>
  <si>
    <t>Bernardo</t>
  </si>
  <si>
    <t>53 3227-0017</t>
  </si>
  <si>
    <t>Rua Félix da Cunha, 715 CEP 96010-000 Pelotas - RS</t>
  </si>
  <si>
    <t>compras@vejaengenharia.com.br</t>
  </si>
  <si>
    <t>WWEngenharia</t>
  </si>
  <si>
    <t>Eng. Valci Costa de Oliveira</t>
  </si>
  <si>
    <t>(51)3041-2441 (51)98566-2203</t>
  </si>
  <si>
    <t>Rua Esperança, 209 - Vila Parque Brasília, Cachoeirinha - RS, 94935-160</t>
  </si>
  <si>
    <t>eng.valci@wwengenharia.eng.br</t>
  </si>
  <si>
    <t>Univates</t>
  </si>
  <si>
    <t>Maicon Dezordi</t>
  </si>
  <si>
    <t>(51) 3714 -7030</t>
  </si>
  <si>
    <t>Av. Avelino Talini, 171 - Bairro Universitário, Lajeado/RS - Brasil | CEP 95914-014</t>
  </si>
  <si>
    <t>compras03@univates.br</t>
  </si>
  <si>
    <t>Ditrevi Engenharia</t>
  </si>
  <si>
    <t xml:space="preserve">Felipe / Compras Renan </t>
  </si>
  <si>
    <t xml:space="preserve"> 51 3121.2152 | 51 3121.2135</t>
  </si>
  <si>
    <t>Rua Ramiro Barcelos 543 | Santa Cruz do Sul – RS</t>
  </si>
  <si>
    <t>felipe@ditreviengenharia.com.br; renan@ditreviengenharia.com.br</t>
  </si>
  <si>
    <t>Industrias diversas</t>
  </si>
  <si>
    <t>Plastibordo</t>
  </si>
  <si>
    <t>Josue</t>
  </si>
  <si>
    <t>(51) 3560-3000</t>
  </si>
  <si>
    <t>R. Piracicaba, 96 - Emancipacao, Araricá - RS, 93880-000</t>
  </si>
  <si>
    <t>compras@plastibordo.com.br</t>
  </si>
  <si>
    <t>Metalsinos</t>
  </si>
  <si>
    <t>Manutenção - Roberto / Compras - Fabiano</t>
  </si>
  <si>
    <t>(51) 3560-3300</t>
  </si>
  <si>
    <t>Rod. Rs- 239, 3130 - Campo da Brazina, Araricá - RS, 93880-000</t>
  </si>
  <si>
    <r>
      <rPr>
        <u/>
        <sz val="11"/>
        <rFont val="Calibri"/>
        <family val="2"/>
        <scheme val="minor"/>
      </rPr>
      <t>manutencao@metalsinos.com.br;</t>
    </r>
    <r>
      <rPr>
        <u/>
        <sz val="11"/>
        <color theme="10"/>
        <rFont val="Calibri"/>
        <family val="2"/>
        <scheme val="minor"/>
      </rPr>
      <t xml:space="preserve"> compras@metalsinos.com.br</t>
    </r>
  </si>
  <si>
    <t>Tubularte Móveis</t>
  </si>
  <si>
    <t>(51) 3565 1544 - (51) 999630354</t>
  </si>
  <si>
    <t>Rodovia RS239 – Km 33,8, nº 1850, Araricá - RS, 93880-000</t>
  </si>
  <si>
    <t>junior@tubularte.com.br</t>
  </si>
  <si>
    <t>Glassral</t>
  </si>
  <si>
    <t>Franciele</t>
  </si>
  <si>
    <t>(51) 3599-2369</t>
  </si>
  <si>
    <t>Avenida José Antônio de Oliveira Neto, R. Azaléia, 1415, Araricá - RS, 93880-000</t>
  </si>
  <si>
    <t>glassral@glassral.com.br</t>
  </si>
  <si>
    <t>WS Metais para móveis</t>
  </si>
  <si>
    <t>(51) 3560-1409</t>
  </si>
  <si>
    <t>Rua: José Apolônio da Costa, 2025 / Bairro: Estação América - Cidade: Araricá - CEP: 93880-000</t>
  </si>
  <si>
    <t>compras@wsmetais.com.br</t>
  </si>
  <si>
    <t>Cipatex</t>
  </si>
  <si>
    <t>Emanuel - Manutenção</t>
  </si>
  <si>
    <t>51 35601528</t>
  </si>
  <si>
    <t>Rodovia RS 239 51 - Km 37, RS</t>
  </si>
  <si>
    <t>Quasa Metalização</t>
  </si>
  <si>
    <t>Deise</t>
  </si>
  <si>
    <t xml:space="preserve">(51) 3560 1821 </t>
  </si>
  <si>
    <t>Rua do Sírio, 180, Setor 107 / Bairro Campo da Brazina / Araricá/RS / CEP: 93.880-000</t>
  </si>
  <si>
    <t>quasa@metalizacaoquasa.com.br</t>
  </si>
  <si>
    <t>Grupo Unicasa Móveis (Dell Anno, Favorita, New, Casa Brasileira)</t>
  </si>
  <si>
    <t xml:space="preserve">Matheus </t>
  </si>
  <si>
    <t>(54) 3455 4444</t>
  </si>
  <si>
    <t>BR 470, Km 212,930, s/n | Cx. Postal 2505 | CEP 95707-540 | Bento Gonçalves - RS</t>
  </si>
  <si>
    <t>matheus@unicasamoveis.com.br</t>
  </si>
  <si>
    <t>Italínea</t>
  </si>
  <si>
    <t>(54) 3455.5100</t>
  </si>
  <si>
    <t>compras@italinea.com.br</t>
  </si>
  <si>
    <t>Madesa Móveis</t>
  </si>
  <si>
    <t>Maico</t>
  </si>
  <si>
    <t>51 - 35348000</t>
  </si>
  <si>
    <t>Rodovia RS 122 KM 30 Bom Princípio - RS - CEP 95765-000</t>
  </si>
  <si>
    <t>maico@madesa.com</t>
  </si>
  <si>
    <t>Industria de Móveis THB LTDA</t>
  </si>
  <si>
    <t>Alessandro / Silvio</t>
  </si>
  <si>
    <t>51 3671-7800</t>
  </si>
  <si>
    <t>Rua Augusto Blanchardt da Silveira, 300 - Distrito Industrial Camaquã - RS - Brasil | CEP 96180-000</t>
  </si>
  <si>
    <t>compras2@moveisthb.com.br; compras@moveisthb.com.br</t>
  </si>
  <si>
    <r>
      <t xml:space="preserve">Suellen - </t>
    </r>
    <r>
      <rPr>
        <sz val="11"/>
        <color rgb="FFFF0000"/>
        <rFont val="Calibri"/>
        <family val="2"/>
        <scheme val="minor"/>
      </rPr>
      <t>contato@bartzmoveis.com.br</t>
    </r>
  </si>
  <si>
    <t>Calbrás</t>
  </si>
  <si>
    <t>Daniel</t>
  </si>
  <si>
    <t>51 35811644</t>
  </si>
  <si>
    <t>Avenida dos Municípios, 1305 - Zona Industrial Norte
Campo Bom - RS - CEP: 93700-000</t>
  </si>
  <si>
    <t>compras@calbras.net.br</t>
  </si>
  <si>
    <t>Multifôrmas</t>
  </si>
  <si>
    <t>Alexandra</t>
  </si>
  <si>
    <t>51 3598 2122 / 3597 4166</t>
  </si>
  <si>
    <t>R. João Lampert, 320 - Bairro Ipiranga, Campo Bom - RS, 93700-000</t>
  </si>
  <si>
    <t>ale@multiformas.ind.br</t>
  </si>
  <si>
    <t>FCC</t>
  </si>
  <si>
    <t>Carla Siebel</t>
  </si>
  <si>
    <t>51 2129-2200</t>
  </si>
  <si>
    <t>Rua Paineira, 20, Bairro Operário 
Campo Bom - RS</t>
  </si>
  <si>
    <t>carla.siebel@fcc.com.br</t>
  </si>
  <si>
    <t>Rigabona</t>
  </si>
  <si>
    <t>(51) 3585.1500</t>
  </si>
  <si>
    <t>Rua São Paulo, 101 Centro - Campo Bom/RS</t>
  </si>
  <si>
    <t>compras@rigabona.com.br</t>
  </si>
  <si>
    <t xml:space="preserve">Candiota </t>
  </si>
  <si>
    <t xml:space="preserve">CGTEE Candiota </t>
  </si>
  <si>
    <t>Glenio</t>
  </si>
  <si>
    <t xml:space="preserve">(53) 3245.5100 </t>
  </si>
  <si>
    <t>gleniom@cgtee.gov.br</t>
  </si>
  <si>
    <t>Comprador sênior na Dana Indústrias Ltda</t>
  </si>
  <si>
    <t>Desirée de Souza Carvalho</t>
  </si>
  <si>
    <t>desireecpoa@gmail.com</t>
  </si>
  <si>
    <t>Compradora na SLC Agrícola S/A</t>
  </si>
  <si>
    <t>Tuani Gomes</t>
  </si>
  <si>
    <t>tuanigomes@yahoo.com.br</t>
  </si>
  <si>
    <t>Capela de Santana</t>
  </si>
  <si>
    <t>Essencis Soluções Ambientais</t>
  </si>
  <si>
    <t>Ederson Vargas</t>
  </si>
  <si>
    <t>(51) 3500-3400</t>
  </si>
  <si>
    <t>RS-240, 291, Capela de Santana - RS, 95745-000</t>
  </si>
  <si>
    <t>evargas@essencis.com.br</t>
  </si>
  <si>
    <t>Regiane</t>
  </si>
  <si>
    <t>(41) 3614-3050</t>
  </si>
  <si>
    <t>R. dos Palmenses, 620 - São Miguel, Curitiba - PR, 81452-010</t>
  </si>
  <si>
    <t>rgsilva@essencis.com.br</t>
  </si>
  <si>
    <t>Herval Móveis e Colchões</t>
  </si>
  <si>
    <t>Jair Hittler  / Marcio</t>
  </si>
  <si>
    <t>(51) 3564 8300</t>
  </si>
  <si>
    <t>Rodovia BR 116, Km 223,5 - Dois Irmãos/RS</t>
  </si>
  <si>
    <t>marcio.nonenmacher@taqi.com.br; jair.hittler@taqi.com.br</t>
  </si>
  <si>
    <t>Mahindra do Brasil</t>
  </si>
  <si>
    <t>Compras Sabrina Cornelli / Eng. Rodrigo Iplinski</t>
  </si>
  <si>
    <t>(51) 3191-2020</t>
  </si>
  <si>
    <t>Av. Dez de Setembro, 1097 - União, Dois Irmãos - RS, 93950-000</t>
  </si>
  <si>
    <t>cornelli.sabrina@mahindrabrazil.com; iplinski.rodrigo@mahindrabrazil.com</t>
  </si>
  <si>
    <t>COMIL ÔNIBUS S.A.</t>
  </si>
  <si>
    <t>Glaucia / ANDRE LUIS PETRY</t>
  </si>
  <si>
    <t>54 3520-8700</t>
  </si>
  <si>
    <t>Rua Alberto Parenti, 1382 - CEP 99706-404 Erechim – Rio Grande do Sul - Brasil</t>
  </si>
  <si>
    <t>glaucia@comilonibus.com.br; ANDRE@COMILONIBUS.COM.BR</t>
  </si>
  <si>
    <t>Franco da Rocha - SP</t>
  </si>
  <si>
    <t>Priscila</t>
  </si>
  <si>
    <t>(11) 4442-7300</t>
  </si>
  <si>
    <t>Acesso pela Rodovia dos Bandeirantes, Km 33, s/n - Caieiras, Franco da Rocha - SP, 07803-970</t>
  </si>
  <si>
    <t>suprimentos.cai@essencis.com.br</t>
  </si>
  <si>
    <t>Bortolini Mobiliário Corporativo</t>
  </si>
  <si>
    <t>Camila</t>
  </si>
  <si>
    <t>(54) 3433-2500</t>
  </si>
  <si>
    <t>RSC-453, Rota do Sol, Km 90, Z. Industrial, Caixa Postal 57 95720000 Garibaldi, RS</t>
  </si>
  <si>
    <t>suprimentos@bortolini.com.br</t>
  </si>
  <si>
    <r>
      <t xml:space="preserve">RODRIGO SEVERO AVILA / IASMIN SANTOS </t>
    </r>
    <r>
      <rPr>
        <sz val="11"/>
        <color rgb="FFFF0000"/>
        <rFont val="Calibri"/>
        <family val="2"/>
        <scheme val="minor"/>
      </rPr>
      <t>iasmin.santos@thyssenkrupp.com</t>
    </r>
  </si>
  <si>
    <t>rodrigo.avila@thyssenkrupp.com</t>
  </si>
  <si>
    <t>Piccadilly (Fábrica)</t>
  </si>
  <si>
    <t>Carlos Cristiano Wicienski</t>
  </si>
  <si>
    <t>(51) 3549-9600</t>
  </si>
  <si>
    <t>R. Gen. Ernesto Dorneles, 577 - Centro, Igrejinha - RS, 95650-000</t>
  </si>
  <si>
    <t>ccwicienski@piccadilly.com.br</t>
  </si>
  <si>
    <t>Faccine Indústria e Comércio de Calçados</t>
  </si>
  <si>
    <t>Elisandra</t>
  </si>
  <si>
    <t>(51) 3545-1396</t>
  </si>
  <si>
    <t>Rua Taquara, 166 - Figueira, Igrejinha - RS</t>
  </si>
  <si>
    <t>comprasfaccine@gmail.com</t>
  </si>
  <si>
    <t>Indústria de Calçados Dian Patris Ltda</t>
  </si>
  <si>
    <t>51 3545-1821</t>
  </si>
  <si>
    <t>Av Ildo Menegheti, 860 / Igrejinha - RS - Brasil</t>
  </si>
  <si>
    <t>compras@andrina.com.br</t>
  </si>
  <si>
    <t>Usaflex Indústria e Comércio S/A</t>
  </si>
  <si>
    <t>Gerente manutenção - Fernando / manutenção Gerson</t>
  </si>
  <si>
    <t>(51) 3549-8100</t>
  </si>
  <si>
    <t>R. Mal. Deodoro da Fonseca, 530 - Casa de Pedra, Igrejinha - RS, 95650-000</t>
  </si>
  <si>
    <t>fernando@usaflex.com.br; gerson@usaflex.com.br</t>
  </si>
  <si>
    <t>Hunssemaq Indústria e Comércio de Máquinas</t>
  </si>
  <si>
    <t>(51) 3545-1200</t>
  </si>
  <si>
    <t>R. Igrejinha, 105 - Figueira, Igrejinha - RS, 95650-000</t>
  </si>
  <si>
    <t>hunssemaq@uol.com.br</t>
  </si>
  <si>
    <t>Injetados Paranhana LTDA.</t>
  </si>
  <si>
    <t>william</t>
  </si>
  <si>
    <t>51 3545.2465</t>
  </si>
  <si>
    <t>Rua Getúlio Vargas, 348 - Centro - Igrejinha/RS - CEP 95650 000</t>
  </si>
  <si>
    <t>compras@injepar.com.br</t>
  </si>
  <si>
    <t>Calçados Tabita</t>
  </si>
  <si>
    <t>Manutenção - Valdirnei / Compras Rafael</t>
  </si>
  <si>
    <t>(51) 3545-1600</t>
  </si>
  <si>
    <t>R. Benjamin Jung, 195 - Viaduto, Igrejinha - RS, 95650-000</t>
  </si>
  <si>
    <t>oficina@tabita.com.br; rafael@tabita.com.br</t>
  </si>
  <si>
    <t>Carmína calçados</t>
  </si>
  <si>
    <t>Laercio</t>
  </si>
  <si>
    <t>(51) 3545-3117</t>
  </si>
  <si>
    <t>R. Anselmo Waldemar Linden - 15 De Novembro, Igrejinha - RS, 95650-000</t>
  </si>
  <si>
    <t>custos@carminacalcados.com.br</t>
  </si>
  <si>
    <t>Agro Latina</t>
  </si>
  <si>
    <t>Roberta</t>
  </si>
  <si>
    <t>51 3549 9400</t>
  </si>
  <si>
    <t>Estr. Picada Francesa, 950 - Casa de Pedra, Igrejinha - RS, 95650-000</t>
  </si>
  <si>
    <t>compras@agrolatina.com.br</t>
  </si>
  <si>
    <t>Grupo Fröhlich, a Fritz &amp; Frida</t>
  </si>
  <si>
    <t>Eduardo Hub</t>
  </si>
  <si>
    <t>(51) 2123-1800</t>
  </si>
  <si>
    <t>Av. Bom Jardim, 2772, Bairro Cidade Nova - Ivoti / RS</t>
  </si>
  <si>
    <t>eduardo@frohlich.com.br</t>
  </si>
  <si>
    <t>Calçados Marte Ltda</t>
  </si>
  <si>
    <t>51 35658000</t>
  </si>
  <si>
    <t>Rua Henrique Hoffmann, 3095 - Bairro Imigrante - CEP: 93890-000</t>
  </si>
  <si>
    <t>claudio@viamarte.com.br</t>
  </si>
  <si>
    <t>SH Estruturas Metálicas</t>
  </si>
  <si>
    <t>Compras - Carla / Diretor Vinicius</t>
  </si>
  <si>
    <t>51 3594.3922</t>
  </si>
  <si>
    <t>Rod. BR 116, 8195, Novo Hamburgo</t>
  </si>
  <si>
    <t>compras@shestruturas.com.br; vinicius@shestruturas.com.br</t>
  </si>
  <si>
    <t>Empresa Engegran Indústria e Montagens LTDA</t>
  </si>
  <si>
    <t>Geraldo</t>
  </si>
  <si>
    <t>55 3375-1563 ou 3375-6666</t>
  </si>
  <si>
    <t>Rua Emil Graser, 130</t>
  </si>
  <si>
    <t>compras@engegran.com.br</t>
  </si>
  <si>
    <t>Pandolfo Indústria de Ferramentas S/A</t>
  </si>
  <si>
    <t>Bruna</t>
  </si>
  <si>
    <t>(51) 3543-1160</t>
  </si>
  <si>
    <t>Rodovia ERS239 Nº 10265 - KM 48 Bairro - XV de Junho, Parobé - RS, 95630-000</t>
  </si>
  <si>
    <t>bruna@ferramentaspandolfo.com</t>
  </si>
  <si>
    <t>Metalpar Indústria Metalúrgica Ltda.</t>
  </si>
  <si>
    <t>Jose Augusto sem interesse</t>
  </si>
  <si>
    <t>51) 3543-1517 contato@metalpar.com.br</t>
  </si>
  <si>
    <t xml:space="preserve"> Rua da Cascata, 90 · Centro · CEP 95630-000 · Parobé/RS</t>
  </si>
  <si>
    <t>Plastcromo Metalizações a Vácuo</t>
  </si>
  <si>
    <t>Eduardo</t>
  </si>
  <si>
    <t>(51) 3543-1464</t>
  </si>
  <si>
    <t>RS-239, 6830 - Alexandria, Parobé - RS, 95630-000</t>
  </si>
  <si>
    <t>eduardo@plastcromo.com.br</t>
  </si>
  <si>
    <t>Ecosul / Pelotas</t>
  </si>
  <si>
    <t>Vanessa</t>
  </si>
  <si>
    <t>(53) 2128-4408</t>
  </si>
  <si>
    <t>vanessa.dias@ecosul.com.br</t>
  </si>
  <si>
    <t>Aniger</t>
  </si>
  <si>
    <t>Marco Lima</t>
  </si>
  <si>
    <t>51 21259900</t>
  </si>
  <si>
    <t>R. Armindo Eltz, 51 - P Santo Antonio, Campo Bom - RS, 93700-000</t>
  </si>
  <si>
    <t>marco.lima@aniger.com.br</t>
  </si>
  <si>
    <t>TIMAC Agro</t>
  </si>
  <si>
    <t xml:space="preserve">Tiago Bexaira - </t>
  </si>
  <si>
    <t>51 33828700</t>
  </si>
  <si>
    <t>Av. Carlos Gomes, 1340 | 11º andar | Bairro Auxiliadora Porto Alegre | RS | CEP 90480-001</t>
  </si>
  <si>
    <t>tiago.bexaira@timacagro.com.br</t>
  </si>
  <si>
    <t>Pandrol</t>
  </si>
  <si>
    <t>Anderson Larentis</t>
  </si>
  <si>
    <t>51 3373,4300</t>
  </si>
  <si>
    <t>Av Severo Dullius 2015 Porto Alegre RS Rio Grande do Sul CEP 90200-310 Brasil</t>
  </si>
  <si>
    <t>anderson.larentis@pandrol.com</t>
  </si>
  <si>
    <t>Granel Química - ODFJELL TERMINALS</t>
  </si>
  <si>
    <t>53 32933000</t>
  </si>
  <si>
    <t>Av. Almirante Maximiano Fonseca, 1000 - Zona POrtuária, Rio Grande - RS, 96201-360</t>
  </si>
  <si>
    <t>Martini Meat SA - 5282</t>
  </si>
  <si>
    <t>Mauro Duarte</t>
  </si>
  <si>
    <t>(53) 32934658 / 53 3293-4650</t>
  </si>
  <si>
    <t>Corredor do Bolacha, 5555 Bolacha - Setor D</t>
  </si>
  <si>
    <t>mauro.duarte@martinimeat.com.br</t>
  </si>
  <si>
    <t>Tergrasa - Terminal Graneleiro S/A / Terminal Marítimo Luiz Fogliatto S/A - Termasa - 901</t>
  </si>
  <si>
    <r>
      <t>Rogério Moraes</t>
    </r>
    <r>
      <rPr>
        <sz val="11"/>
        <color rgb="FFFF0000"/>
        <rFont val="Calibri"/>
        <family val="2"/>
        <scheme val="minor"/>
      </rPr>
      <t xml:space="preserve"> rogerio.moraes@termasa.com.br</t>
    </r>
    <r>
      <rPr>
        <sz val="11"/>
        <color theme="1"/>
        <rFont val="Calibri"/>
        <family val="2"/>
        <scheme val="minor"/>
      </rPr>
      <t xml:space="preserve"> / Marcelo Carrasco </t>
    </r>
  </si>
  <si>
    <t>(53)30368650</t>
  </si>
  <si>
    <t>Avenida Almirante Maximiliano Fonseca 6361 - Rio Grande, RS, 96204-040</t>
  </si>
  <si>
    <t xml:space="preserve">marcelo.carrasco@termasa.com.br </t>
  </si>
  <si>
    <t>Rio Grande Fertilizantes</t>
  </si>
  <si>
    <t>Juliane - Compras / Rogério - Manutenção</t>
  </si>
  <si>
    <t>53 32341769 - geral</t>
  </si>
  <si>
    <t>Av. Almirante Maximiano Fonseca, 6360 | Distrito Industrial - Rio Grande</t>
  </si>
  <si>
    <t>juliane@riograndefertilizantes.com.br; rogerio@riograndefertilizantes.com.br</t>
  </si>
  <si>
    <t>Alex Balbela- compras / Leandro Scaglioni Manutenção</t>
  </si>
  <si>
    <t>alex.balbela@timacagro.com.br; leandro.scaglioni@timacagro.com.br</t>
  </si>
  <si>
    <t>REFINARIA RIOGRANDENSE - 6016</t>
  </si>
  <si>
    <t>Karine Martins - Compras / Otavio Garibalde - Manutenção</t>
  </si>
  <si>
    <t>(53) 3233-8079 / 32338181</t>
  </si>
  <si>
    <t>karine.martins@refinariariograndense.com.br; otaviog@refinariariograndense.com.br</t>
  </si>
  <si>
    <t>Bunge Alimentos</t>
  </si>
  <si>
    <t>Fabiana Souza - Compras - (Rubiari (53) 999450248 / Emerson(53) 32343671) - Manutenção</t>
  </si>
  <si>
    <t>53 - 32343616</t>
  </si>
  <si>
    <t>Avenida Almirante Maximiano Fonseca, 4350 - Industrial Tamandaré, Rio Grande - RS, 96204-040</t>
  </si>
  <si>
    <t>fabiana.souza@bunge.com; emerson.resing@bunge.com</t>
  </si>
  <si>
    <t>Bianchini S/A. Indústria, Comércio e Agricultura</t>
  </si>
  <si>
    <t>Compras - Joaquim Perez / Manutenção - William</t>
  </si>
  <si>
    <t>(53)2126 6000</t>
  </si>
  <si>
    <t>Avenida Almirante Maximiano Fonseca,  - Industrial Tamandaré, Rio Grande - RS, 96204-040</t>
  </si>
  <si>
    <t>joaquim.perez@bianchinisa.com.br; pcm.rg@bianchinisa.com.br</t>
  </si>
  <si>
    <t>CVI Refrigeranes Ltda</t>
  </si>
  <si>
    <r>
      <t xml:space="preserve">Misael Leal de Brites </t>
    </r>
    <r>
      <rPr>
        <sz val="11"/>
        <color rgb="FFFF0000"/>
        <rFont val="Calibri"/>
        <family val="2"/>
        <scheme val="minor"/>
      </rPr>
      <t>mbrites@cvi.com.br</t>
    </r>
    <r>
      <rPr>
        <sz val="11"/>
        <color theme="1"/>
        <rFont val="Calibri"/>
        <family val="2"/>
        <scheme val="minor"/>
      </rPr>
      <t xml:space="preserve">/ </t>
    </r>
    <r>
      <rPr>
        <u val="singleAccounting"/>
        <sz val="11"/>
        <color theme="1"/>
        <rFont val="Calibri"/>
        <family val="2"/>
        <scheme val="minor"/>
      </rPr>
      <t>Alcione Londero</t>
    </r>
    <r>
      <rPr>
        <sz val="11"/>
        <color theme="1"/>
        <rFont val="Calibri"/>
        <family val="2"/>
        <scheme val="minor"/>
      </rPr>
      <t xml:space="preserve"> / Hermes</t>
    </r>
  </si>
  <si>
    <t>(55) 3290 - 1500 ramal 3</t>
  </si>
  <si>
    <t>BR-287 - Agroindustrial, Santa Maria - RS, 97037-400</t>
  </si>
  <si>
    <t>alondero@cvi.com.br; hgoncalves@cvi.com.br</t>
  </si>
  <si>
    <t>IBA Equipamentos Galvânicos</t>
  </si>
  <si>
    <t>Evelyn</t>
  </si>
  <si>
    <t>51 3523.4210 / 51 3523 4199</t>
  </si>
  <si>
    <t>Rodovia RS 239, nº 5461, Vila Irma Sapiranga/RS - CEP 93805-798</t>
  </si>
  <si>
    <t>compras@iba.ind.br</t>
  </si>
  <si>
    <t>SULMAQ INDÚSTRIA METALÚRGICA LTDA</t>
  </si>
  <si>
    <t>Werner</t>
  </si>
  <si>
    <t>51 3599 3675 - 997396083</t>
  </si>
  <si>
    <t>Rua Presidente Franklin Roosevelt , 484 - Sapiranga/RS</t>
  </si>
  <si>
    <t>sulmaq@sulmaq.com</t>
  </si>
  <si>
    <t>Grupo Cofrag</t>
  </si>
  <si>
    <t>51 3568 2044</t>
  </si>
  <si>
    <t>Rua General Nascimento Vargas, 309, São Luis, Sapiranga/RS</t>
  </si>
  <si>
    <t>compras@cofrag.com.br</t>
  </si>
  <si>
    <t>Mared Textil</t>
  </si>
  <si>
    <t>Carlos R. Schmitz</t>
  </si>
  <si>
    <t>51 996269044</t>
  </si>
  <si>
    <t>Rua Borges de Medeiros 966 B - Santa Fé - 93806-054</t>
  </si>
  <si>
    <t>compras@maredtextil.com.br</t>
  </si>
  <si>
    <t>Italiany</t>
  </si>
  <si>
    <t>Paulo</t>
  </si>
  <si>
    <t>51 35991566</t>
  </si>
  <si>
    <t>Rua General Daltro Filho, 238 93800-236</t>
  </si>
  <si>
    <t>paulo@italiany.com.br</t>
  </si>
  <si>
    <t>Dream Fitness</t>
  </si>
  <si>
    <t>Cleber / Alexandre</t>
  </si>
  <si>
    <t>51 35296490</t>
  </si>
  <si>
    <t xml:space="preserve">Rua São João, 255 </t>
  </si>
  <si>
    <t>compras1@dream.com.br</t>
  </si>
  <si>
    <t>Ninus (omafel Ind. Embal. Plast. Ltda)</t>
  </si>
  <si>
    <t>51 3039.5859</t>
  </si>
  <si>
    <t xml:space="preserve"> Rua Duque de Caxias, 95 – Centro – Sapiranga</t>
  </si>
  <si>
    <t>compras@ninus.com.br</t>
  </si>
  <si>
    <t>CD - Lojas Quero-Quero</t>
  </si>
  <si>
    <t>Gerente Eduardo</t>
  </si>
  <si>
    <t>51 997014530 / 997163803</t>
  </si>
  <si>
    <t>Factorshoes</t>
  </si>
  <si>
    <r>
      <t xml:space="preserve">Evandro - </t>
    </r>
    <r>
      <rPr>
        <sz val="11"/>
        <color rgb="FFFF0000"/>
        <rFont val="Calibri"/>
        <family val="2"/>
        <scheme val="minor"/>
      </rPr>
      <t>financeiro@factorsoes.com.br</t>
    </r>
  </si>
  <si>
    <t>Rua Monte Castelo, 2651 - Bairro São Luiz</t>
  </si>
  <si>
    <t>Calcados Barbosa</t>
  </si>
  <si>
    <t>Valdeci - 997265791</t>
  </si>
  <si>
    <t>(51) 3559-1144</t>
  </si>
  <si>
    <t>Rua Major Bento Alves, 3424, Amaral Ribeiro Sapiranga/RS - CEP 93821-480</t>
  </si>
  <si>
    <t>Mould Indústria de Matrizes Ltda</t>
  </si>
  <si>
    <t>51 - 35298482</t>
  </si>
  <si>
    <t>Rodovia Rs 239, 471 - Industrial, Sapiranga - RS, 93813-050, Brasil</t>
  </si>
  <si>
    <t>compras@mould.com.br</t>
  </si>
  <si>
    <t>Endutex Brasil 2 - Fast Line</t>
  </si>
  <si>
    <t>Manutenção Silvano - 51 995155348</t>
  </si>
  <si>
    <t>(51) 3546-2000</t>
  </si>
  <si>
    <t>Rodovia Rs 239, 31 - Rodovia, Sapiranga - RS, 93815-016</t>
  </si>
  <si>
    <t>NKS | Ötzi Vulcanizados</t>
  </si>
  <si>
    <t>compras Jane</t>
  </si>
  <si>
    <t>(51) 3034-8700</t>
  </si>
  <si>
    <t>Av. 20 de Setembro, nº 4747, Sapiranga - RS, 93815-016</t>
  </si>
  <si>
    <t>compras@nks.com.br</t>
  </si>
  <si>
    <t>SAPIRANGA</t>
  </si>
  <si>
    <t>COPYRIGHT PAQUETÁ</t>
  </si>
  <si>
    <t>Lauriano</t>
  </si>
  <si>
    <t>51-35998800(ramal 9437)</t>
  </si>
  <si>
    <t>AVENIDA 20 DE SETEMBRO, Nº 4411 – BAIRRO SÃO JACÓ
SAPIRANGA - RS</t>
  </si>
  <si>
    <t>lauriano@paqueta.com.br</t>
  </si>
  <si>
    <t>Taquara</t>
  </si>
  <si>
    <t>Primma Scarpa</t>
  </si>
  <si>
    <t>Clovis</t>
  </si>
  <si>
    <t>(51) 3542 2331 / 3541 3812</t>
  </si>
  <si>
    <t>Rua Osvaldo Aranha , 1190 / Bairro Empresa – Taquara – RS Cep.: 95603-640</t>
  </si>
  <si>
    <t>compras@primmascarpa.com</t>
  </si>
  <si>
    <t>Dielat | Indústria e Comércio de Laticínios LTDA</t>
  </si>
  <si>
    <t>Joselaine</t>
  </si>
  <si>
    <t>(51) 3541-1876</t>
  </si>
  <si>
    <t>Av. Sebastião Amoretti, 3.466 - Bairro Empresa CEP: 195.603-302 | Taquara / RS</t>
  </si>
  <si>
    <t>compras@dielat.com.br</t>
  </si>
  <si>
    <t>Pirisa Piretro Industrial Ltda</t>
  </si>
  <si>
    <t>Compras - Cleber / Industria Flavio</t>
  </si>
  <si>
    <t>051 3542.1944 - 051 995901944</t>
  </si>
  <si>
    <t>Av. Oscár Martins Rangel, 5700 - Picada Francesa, Taquara - RS, 95600-000</t>
  </si>
  <si>
    <t>compras@pirisa.com; industrial@pirisa.com</t>
  </si>
  <si>
    <t>Polistick Indústria Plásticos Ltda</t>
  </si>
  <si>
    <t>Carolina</t>
  </si>
  <si>
    <t>(51) 3541-5554</t>
  </si>
  <si>
    <t>Av. Fernando Ferrari, 2195 - Ronda, Taquara - RS, 95600-600</t>
  </si>
  <si>
    <t>polistick@terra.com.br</t>
  </si>
  <si>
    <t>Ultraquil Química Industrial LTDA</t>
  </si>
  <si>
    <t>Giovane Silva</t>
  </si>
  <si>
    <t>(51) 3541.7066</t>
  </si>
  <si>
    <t>Rua Ernesto Alves, 2707 - Taquara - RS</t>
  </si>
  <si>
    <t>ultraquil@tca.com.br</t>
  </si>
  <si>
    <t>Endutex Brasil Sede</t>
  </si>
  <si>
    <t>Ramona / Paulo</t>
  </si>
  <si>
    <t>Rua Frederico Ritter, 1111 - Sander Três Coroas / RS / Brasil 95660-000</t>
  </si>
  <si>
    <t>compras@endutex.com.br</t>
  </si>
  <si>
    <t>Tramontini</t>
  </si>
  <si>
    <t>Rafael / Ana</t>
  </si>
  <si>
    <t>51 3738-3100 ramal 277</t>
  </si>
  <si>
    <t>rafael@tramontini.com.br; ana@tramontini.com.br</t>
  </si>
  <si>
    <t>A FERRAMENTAS GERAIS</t>
  </si>
  <si>
    <t>Rodrigo Tozin</t>
  </si>
  <si>
    <t>51-3358-1077</t>
  </si>
  <si>
    <t>RODOVIA RS118/9393 PAVILHÃO</t>
  </si>
  <si>
    <t>rodrigo.tozin@ovd.com.br</t>
  </si>
  <si>
    <t>Killing - Matriz</t>
  </si>
  <si>
    <t>Luciano Zanelatto</t>
  </si>
  <si>
    <t>51 3586.8100</t>
  </si>
  <si>
    <t>Av. 1° de Março, 3430 Novo Hamburgo - RS - CEP 93320-428</t>
  </si>
  <si>
    <t>luciano.zanelatto@killing.com.br</t>
  </si>
  <si>
    <t>Simões Filho - BA</t>
  </si>
  <si>
    <t>Killing - Unidade BA</t>
  </si>
  <si>
    <t>Oberd Regis</t>
  </si>
  <si>
    <t>71 3418.4520</t>
  </si>
  <si>
    <t>Via Urbana, 1807
Simões Filho - BA - 43700-000</t>
  </si>
  <si>
    <t>oberd.regis@killing.com.br</t>
  </si>
  <si>
    <t>Agrimec - Agro Industrial e Mecânica Ltda</t>
  </si>
  <si>
    <t>Odilo Pedro Marion</t>
  </si>
  <si>
    <t>055 32227710 - 999719057</t>
  </si>
  <si>
    <t>Av. Pedro Cezar Saccol, s/n DI CEP 97030-440</t>
  </si>
  <si>
    <t>marion@agrimec.com.br</t>
  </si>
  <si>
    <t>Aratiba - RS</t>
  </si>
  <si>
    <t>Elevittá Elevadores Acessibilidade Inclusiva</t>
  </si>
  <si>
    <t>Amanda Cristina Klein</t>
  </si>
  <si>
    <t>54 996564527 / 3376 1602</t>
  </si>
  <si>
    <t>Rua Orestes Valandro, 97, Aratiba/RS – Brasil</t>
  </si>
  <si>
    <t>Fremax</t>
  </si>
  <si>
    <t>Decio Rosano Ribeiro</t>
  </si>
  <si>
    <t>47 34616638 / 34616600</t>
  </si>
  <si>
    <t>Rua Anaburgo, 5600</t>
  </si>
  <si>
    <t>decio.ribeiro@fremax.com</t>
  </si>
  <si>
    <t>Bruning Tecnometal</t>
  </si>
  <si>
    <t>Amauri Estefani da Silva</t>
  </si>
  <si>
    <t>(55) 3376-9000 ramal 9485</t>
  </si>
  <si>
    <t>Rua 25 de Julho, 2305, Panambi, Rio Grande do Sul, Brasil</t>
  </si>
  <si>
    <t>amauri@bruning.com.br</t>
  </si>
  <si>
    <t>Arquisul</t>
  </si>
  <si>
    <t>Silvana</t>
  </si>
  <si>
    <t>51 3235.5200</t>
  </si>
  <si>
    <t>Av. Jerônimo de Ornelas, 357 Porto Alegre / RS - Cep: 90040-341</t>
  </si>
  <si>
    <t xml:space="preserve">suprimentos@arquisul.com.br; arquisul@arquisul.com.br </t>
  </si>
  <si>
    <t>Tramontina Muti S.A</t>
  </si>
  <si>
    <t>Ércio Horbach</t>
  </si>
  <si>
    <t>54 991159530 / 34618502</t>
  </si>
  <si>
    <t>Rod. BR 470 KM 230 CEP 95185-000</t>
  </si>
  <si>
    <t>ercio.horbach@tramontina.com</t>
  </si>
  <si>
    <t>Caxias do Sul - RS</t>
  </si>
  <si>
    <t>Sumig Brasil</t>
  </si>
  <si>
    <t>Alexandre Scola</t>
  </si>
  <si>
    <t>(54) 3220 3900</t>
  </si>
  <si>
    <t>Av. Ângelo Corsetti, 1281 
Caxias do Sul - RS | 95042-000</t>
  </si>
  <si>
    <t>alexandre.scola@sumig.com</t>
  </si>
  <si>
    <t xml:space="preserve">Lages - SC </t>
  </si>
  <si>
    <t>Minusa</t>
  </si>
  <si>
    <t>Jean Waltrick</t>
  </si>
  <si>
    <t>(49) 3226 1000</t>
  </si>
  <si>
    <t xml:space="preserve">BR 116 km 246, DI CEP 88517900 </t>
  </si>
  <si>
    <t>jean_waltrick@minusa.com.br</t>
  </si>
  <si>
    <t>ASTÓRIA PAPÉIS LDTA</t>
  </si>
  <si>
    <t>Sérgio Ribeiro</t>
  </si>
  <si>
    <t>(51) 3484.8728</t>
  </si>
  <si>
    <t>Av. Antônio Gomes Corrêa 1380 Parque dos Anjos, Gravataí RS CEP 94190-300 RS</t>
  </si>
  <si>
    <t>compras@astoriapapeis.com.br</t>
  </si>
  <si>
    <t>Indaiatuba - SP</t>
  </si>
  <si>
    <t>SEW-EURODRIVE BRASIL LTDA.</t>
  </si>
  <si>
    <t>Leandro Souza</t>
  </si>
  <si>
    <t>19 2518-8057</t>
  </si>
  <si>
    <t>Estrada Municipal José Rubim, 205 Rodovia Santos Dumont Km 49 Caldeira - Indaiatuba - SP - 13347 510</t>
  </si>
  <si>
    <t>leandro.souza@sew.com.br</t>
  </si>
  <si>
    <t>Celupa</t>
  </si>
  <si>
    <r>
      <t xml:space="preserve">Cassia Giroto </t>
    </r>
    <r>
      <rPr>
        <sz val="11"/>
        <color rgb="FFFF0000"/>
        <rFont val="Calibri"/>
        <family val="2"/>
        <scheme val="minor"/>
      </rPr>
      <t>cassia.girotto@melitta.com.br</t>
    </r>
    <r>
      <rPr>
        <sz val="11"/>
        <color theme="1"/>
        <rFont val="Calibri"/>
        <family val="2"/>
        <scheme val="minor"/>
      </rPr>
      <t xml:space="preserve"> (1127661206) / Antonio Silva / Jose Pires</t>
    </r>
  </si>
  <si>
    <t>51 2101-1100</t>
  </si>
  <si>
    <t xml:space="preserve">Avenida Comendador Ismael Chaves Barcellos, 150 </t>
  </si>
  <si>
    <t>antonio.silva@melitta.com.br; jose.pires@melitta.com.br</t>
  </si>
  <si>
    <t>http://www.celupa.com.br/</t>
  </si>
  <si>
    <t>Santher Fabrica de Papel Santa Therezinha S/a</t>
  </si>
  <si>
    <t>Matheus Malafaia</t>
  </si>
  <si>
    <t>(51) 3491-9400</t>
  </si>
  <si>
    <t>Estrada Geral Guaíba-Barra do Ribeiro, 4500 Passo Fundo</t>
  </si>
  <si>
    <t>matheus.malafaia@santher.com.br</t>
  </si>
  <si>
    <t>https://www.santher.com.br/</t>
  </si>
  <si>
    <t>http://www.jacui.ind.br/</t>
  </si>
  <si>
    <t>BRASILATA S/A EMBALAGENS METÁLICAS</t>
  </si>
  <si>
    <t>(51) 3712-8900 (51) 3712-1539</t>
  </si>
  <si>
    <t>Rodovia Br 386, Km 350, CP 10 / 95880-000</t>
  </si>
  <si>
    <t>compras.sul@brasilata.com.br</t>
  </si>
  <si>
    <t>CALÇADOS ROIZI LTDA</t>
  </si>
  <si>
    <t>Roque</t>
  </si>
  <si>
    <t>(51) 3712-2811</t>
  </si>
  <si>
    <t>Rua Corredor Particular, 40 / 95880-000</t>
  </si>
  <si>
    <t>roque@roizi.com.br; roizi@roizi.com.br</t>
  </si>
  <si>
    <t>PLASTRELA EMBALAGENS FLEXÍVEIS LTDA</t>
  </si>
  <si>
    <t>Fred</t>
  </si>
  <si>
    <t>(51) 3720-1122 (51) 3720-1280</t>
  </si>
  <si>
    <t>Rod. BR 386 KM 352 / 95880-000 / Pinheiros</t>
  </si>
  <si>
    <t>rh@plastrela.com.br</t>
  </si>
  <si>
    <t>Gravatai</t>
  </si>
  <si>
    <t xml:space="preserve">Fitesa </t>
  </si>
  <si>
    <t>Janine</t>
  </si>
  <si>
    <t>51 3489700</t>
  </si>
  <si>
    <t>Rua Paul Zivi, 80 - Distrito Industrial / 94045-430</t>
  </si>
  <si>
    <t>jfontella@fitesa.com</t>
  </si>
  <si>
    <t>CMPC</t>
  </si>
  <si>
    <r>
      <t xml:space="preserve">Leandro Aleluia - </t>
    </r>
    <r>
      <rPr>
        <sz val="11"/>
        <color rgb="FFFF0000"/>
        <rFont val="Calibri"/>
        <family val="2"/>
        <scheme val="minor"/>
      </rPr>
      <t>leandro.aleluia@cmpcrs.com.br</t>
    </r>
  </si>
  <si>
    <t>(51) 2139-7211</t>
  </si>
  <si>
    <t>R. São Geraldo, 1680 - Ermo,  92703-470</t>
  </si>
  <si>
    <t>Sulina Oleos Vegetais</t>
  </si>
  <si>
    <t>51 3401-7500</t>
  </si>
  <si>
    <t>Av. das Indústrias, 35 / Bairro São Francisco / 92500-000</t>
  </si>
  <si>
    <t>adm3.rs@sulinaoleos.com.br</t>
  </si>
  <si>
    <t>http://www.sulinaoleos.com.br/</t>
  </si>
  <si>
    <t>Ambientaly</t>
  </si>
  <si>
    <t>Jose Carlos</t>
  </si>
  <si>
    <t>(51) 3491-9300</t>
  </si>
  <si>
    <t>RUA ITAJAÍ, 10 – BAIRRO SÃO FRANCISCO / CEP 92500-000</t>
  </si>
  <si>
    <t>josecarlos@ambientaly.com</t>
  </si>
  <si>
    <t>GIRANDO SOL</t>
  </si>
  <si>
    <t>Delmirio</t>
  </si>
  <si>
    <t>(51) 3716-9400</t>
  </si>
  <si>
    <t>Rua Arthur José Schroeder, 780 Bairro São Caetano Caixa Postal 08 / CEP 95940-000</t>
  </si>
  <si>
    <t>manutencao@girandosol.com.br</t>
  </si>
  <si>
    <t>Granol Industria Comercio e Exportação</t>
  </si>
  <si>
    <t>Jeferson Becker</t>
  </si>
  <si>
    <t>(51)37226550</t>
  </si>
  <si>
    <t>Estrada Volta da Charqueada</t>
  </si>
  <si>
    <t>jeferson.becker@granol.com.br</t>
  </si>
  <si>
    <t>COLDBRAS AS</t>
  </si>
  <si>
    <t>51 3303.2222</t>
  </si>
  <si>
    <t xml:space="preserve">Rua Manoel José do Nascimento, 811 Distrito Industrial / Cachoeirinha - RS Cep 94930-340 </t>
  </si>
  <si>
    <t>compras@coldbras.com.br</t>
  </si>
  <si>
    <t>MÓVEIS CARRARO LTDA</t>
  </si>
  <si>
    <t>Paulo Amaral</t>
  </si>
  <si>
    <t>(54) 3455.1212</t>
  </si>
  <si>
    <t xml:space="preserve">Avenida Nelson Carraro, 2001, Bairro Santo Antão - CEP 95702-798 - Bento Gonçalves/RS </t>
  </si>
  <si>
    <t>paulo.amaral@carraro.com.br</t>
  </si>
  <si>
    <t>Quimiflex</t>
  </si>
  <si>
    <t>Josiane</t>
  </si>
  <si>
    <t>(51) 3345.2972</t>
  </si>
  <si>
    <t>Rua Santa Maria, 185 Prédio B – Guaíba/RS  CEP: 92500-000</t>
  </si>
  <si>
    <t>cimentoguaiba@terra.com.br</t>
  </si>
  <si>
    <t>Lanobrasil Indústria e Comércio de Produtos Têxteis LTDA</t>
  </si>
  <si>
    <t>Raul Oliveri</t>
  </si>
  <si>
    <t>(51) 3480-2100</t>
  </si>
  <si>
    <t>Rua Carlo Ventura, 150 Loteamento Engenho</t>
  </si>
  <si>
    <t>rauloliveri@gmail.com</t>
  </si>
  <si>
    <t>IVOTI</t>
  </si>
  <si>
    <t>ENZO MILANO INDUSTRIA E COMERCIO DE ARTIG</t>
  </si>
  <si>
    <t>51 3507-7070</t>
  </si>
  <si>
    <t>AV BOM JARDIM, 1601</t>
  </si>
  <si>
    <t>direcao@enzomilano.com.br</t>
  </si>
  <si>
    <t>Tomasi</t>
  </si>
  <si>
    <t>(54) 3213.8000 |3213.3122</t>
  </si>
  <si>
    <t>Rodovia BR 116, Km 153,2 - nº 22.581 Bairro São Leopoldo | Caixa Postal 322 CEP 95080-050 | Caxias do Sul - RS</t>
  </si>
  <si>
    <t>sandro@tomasi.com.br</t>
  </si>
  <si>
    <t>Jaraguá do Sul - SC</t>
  </si>
  <si>
    <t>Metalúrgica Trapp Ltda</t>
  </si>
  <si>
    <t>Valmir Mendes</t>
  </si>
  <si>
    <t>47 3371-0088 / (47) 2107-8800</t>
  </si>
  <si>
    <t>Av. Pref Waldemar Grubba, 4545 - Cx. Postal 106 - Jaraguá do Sul - SC</t>
  </si>
  <si>
    <t>valmir@trapp.com.br</t>
  </si>
  <si>
    <t>Atibaia - SP</t>
  </si>
  <si>
    <t>Caloi</t>
  </si>
  <si>
    <t>Augusto Burani</t>
  </si>
  <si>
    <t>11 21197311</t>
  </si>
  <si>
    <t xml:space="preserve">Rodv. Dom Pedro I Km 87 Condominio Empresarial Barão de Mauá 12954-260 </t>
  </si>
  <si>
    <t>aburani@caloi.com</t>
  </si>
  <si>
    <t>CAF Brasil</t>
  </si>
  <si>
    <t>Marco Moraes - Comprador - Camila M. Friederichs - Técnica de Planejamento de Manutenção</t>
  </si>
  <si>
    <t>51 - 33741164  / Camila 51 989226550</t>
  </si>
  <si>
    <t>Av. Ernesto Neugebauer, 1985 - 90250 140</t>
  </si>
  <si>
    <t>voltou</t>
  </si>
  <si>
    <t>marco.moraes@cafbrasil.com.br; camila.frederichs@cafbrasil.com.br</t>
  </si>
  <si>
    <t>São Francisco de Paula</t>
  </si>
  <si>
    <t xml:space="preserve">DALZOCHIO INDUSTRIA DE PAPEIS LTDA </t>
  </si>
  <si>
    <t>Raphael</t>
  </si>
  <si>
    <t xml:space="preserve"> 54 99972-8793</t>
  </si>
  <si>
    <t>EST RS 020 - KM 98 - 7165 95400-000 ZONA RURAL SAO FRANCISCO DE PAULA</t>
  </si>
  <si>
    <t>raphael@dalzochio.ind.br</t>
  </si>
  <si>
    <t>Sapucia do Sul</t>
  </si>
  <si>
    <t xml:space="preserve">Noeli Madeiras </t>
  </si>
  <si>
    <t>(51) 996736347</t>
  </si>
  <si>
    <t>Rodovia, RS-118, 2602 - Capão da Cruz, Sapucaia do Sul - RS</t>
  </si>
  <si>
    <t>alexandre@noeli.com.br</t>
  </si>
  <si>
    <t>Polliboxsul Indústria de Adesivos</t>
  </si>
  <si>
    <t xml:space="preserve">Almiro / Ana </t>
  </si>
  <si>
    <t>(51) 3587-3502 / W: 35871322</t>
  </si>
  <si>
    <t>Rua Carlos Alberto Feiten, 100 - Bairro Industrial Campo Bom - RS - Brasil - CEP 93700-000</t>
  </si>
  <si>
    <t>compras@pollibox.com.br; compras1@pollibox.com.br</t>
  </si>
  <si>
    <t>Diplax Indústria de Plásticos</t>
  </si>
  <si>
    <t>Viviane</t>
  </si>
  <si>
    <t>(51) 3067-7575</t>
  </si>
  <si>
    <t>R. Visc. de Mauá, 85 - Centro, Campo Bom - RS</t>
  </si>
  <si>
    <t>comercial@diplax.com.br</t>
  </si>
  <si>
    <t>Metalúrgica Lozar</t>
  </si>
  <si>
    <t>Ketlin</t>
  </si>
  <si>
    <t>(51) 3560 1589</t>
  </si>
  <si>
    <t>Rua São Jacó, 352, Bairro São Jacó - Sapiranga/RS - CEP 93800-000</t>
  </si>
  <si>
    <t>atendimento@lozar.com.br</t>
  </si>
  <si>
    <t>Delta Frio</t>
  </si>
  <si>
    <t>Deivis - (51)9 95557683 - STANLEY 9994-3644</t>
  </si>
  <si>
    <t>51 3536.1551</t>
  </si>
  <si>
    <t>Rodovia RS122 Km 11 Bairro Conceição São Sebastião do Cai – RS</t>
  </si>
  <si>
    <t>SCREW Indústria Metalmecânica EIRELI</t>
  </si>
  <si>
    <t>51 3723.3000</t>
  </si>
  <si>
    <t>Av Brasil, 2360</t>
  </si>
  <si>
    <t>compras2@screw.ind.br</t>
  </si>
  <si>
    <t>Nova Araçá</t>
  </si>
  <si>
    <t>Matrezan Indústria de Móveis Ltda</t>
  </si>
  <si>
    <t>Marcos marco@matrezan.com.br</t>
  </si>
  <si>
    <t>54 3477 1236</t>
  </si>
  <si>
    <t>​Estrada RS 324 - Km 21 - Distrito Industrial Cep: 95.350-000 - Nova Araçá - RS</t>
  </si>
  <si>
    <t>D´LINEA</t>
  </si>
  <si>
    <t>Antoninho</t>
  </si>
  <si>
    <t>(51)3443-4666</t>
  </si>
  <si>
    <t>Avenida Presidente Getúlio Vargas nº 10315 Elsa - Distrito Industrial Viamão/RS CEP: 94420-015</t>
  </si>
  <si>
    <t>antoninho@dlinea.com.br</t>
  </si>
  <si>
    <t xml:space="preserve">Marta </t>
  </si>
  <si>
    <t>alfedital@outlook.com</t>
  </si>
  <si>
    <t>Engenhos / Arrozeiras</t>
  </si>
  <si>
    <t>DICKOW &amp; CIA LTDA</t>
  </si>
  <si>
    <r>
      <t xml:space="preserve">Beto / Douglas  </t>
    </r>
    <r>
      <rPr>
        <sz val="11"/>
        <color rgb="FFFF0000"/>
        <rFont val="Calibri"/>
        <family val="2"/>
        <scheme val="minor"/>
      </rPr>
      <t>douglas@dickow.com.br</t>
    </r>
  </si>
  <si>
    <t>(55) 3265-1325</t>
  </si>
  <si>
    <t>Rodovia RSC 287, KM 187, s/n - CP 41 / 96540-000</t>
  </si>
  <si>
    <t>roberto@dickow.com.br;</t>
  </si>
  <si>
    <t>Cooperagudo - Cooperativa Agricola Mista Agudo Ltda</t>
  </si>
  <si>
    <t>(55) 3265 - 7000</t>
  </si>
  <si>
    <t>Av. Concórdia, 2662 - centro, Agudo - RS, 96540-000</t>
  </si>
  <si>
    <t>contabilidade@cooperagudo.com.br</t>
  </si>
  <si>
    <t>COOP. AGROINDUSTRIAL ALEGRETE LTDA</t>
  </si>
  <si>
    <t>Vagner Leal</t>
  </si>
  <si>
    <t>(55) 3421-9200</t>
  </si>
  <si>
    <t>Rua Venâncio Aires, 112</t>
  </si>
  <si>
    <t>vagner.leal@caal.com.br</t>
  </si>
  <si>
    <t>www.caal.com.br</t>
  </si>
  <si>
    <t>Morro da Fumaça</t>
  </si>
  <si>
    <t>FUMACENSE ALIMENTOS LTDA / RisoVita</t>
  </si>
  <si>
    <t>Franck</t>
  </si>
  <si>
    <t xml:space="preserve"> (48) 3434 8888</t>
  </si>
  <si>
    <t>Estrada BR 290, s/n, Bairro Nova Brasília, Alegrete, RS / Rodovia SC 443, nº 2.244, Bairro Barracão, Morro da Fumaça, Santa Catarina. CEP: 88.830-000</t>
  </si>
  <si>
    <t>franck@fumacensealimentos.com.br</t>
  </si>
  <si>
    <t>www.fumacensealimentos.com.br</t>
  </si>
  <si>
    <t>CORADINI ALIMENTOS BAGÉ</t>
  </si>
  <si>
    <t>(53) 3240-4500</t>
  </si>
  <si>
    <t>Avenida Santa Tecla, 5000</t>
  </si>
  <si>
    <t>almoxarifado@coradini.ind.br</t>
  </si>
  <si>
    <t>CEOLIN &amp; CIA LTDA</t>
  </si>
  <si>
    <t>arroz@ceolin.com.br</t>
  </si>
  <si>
    <t>(53) 3242-9011</t>
  </si>
  <si>
    <t>Av. Santa Tecla, 2060 - Bairro Industrial</t>
  </si>
  <si>
    <t>www.ceolinalimentos.com.br</t>
  </si>
  <si>
    <t>CEREALISTA CORADINI LTDA</t>
  </si>
  <si>
    <t>contato@cerealistacoradini.com.br</t>
  </si>
  <si>
    <t>(53) 3247-1176</t>
  </si>
  <si>
    <t>Caixa Postal, 32</t>
  </si>
  <si>
    <t>www.impulsoweb.com.br/coradini/</t>
  </si>
  <si>
    <t>COOP. AGRÍCOLA MISTA ACEGUÁ LTDA</t>
  </si>
  <si>
    <t>camal@camal.com.br</t>
  </si>
  <si>
    <t>(53) 3242-7355</t>
  </si>
  <si>
    <t>Rua Marcilio Dias, 1642</t>
  </si>
  <si>
    <t>www.camal.com.br</t>
  </si>
  <si>
    <t>CORADINI ALIMENTOS LTDA</t>
  </si>
  <si>
    <t>elio@coradini.ind.br</t>
  </si>
  <si>
    <t>Av Santa Tecla, 5000 - Caixa Postal, 450</t>
  </si>
  <si>
    <t>www.coradinialimentos.com.br</t>
  </si>
  <si>
    <t>PILLON IND. E COM. DE ARROZ LTDA.</t>
  </si>
  <si>
    <t>pillon@alternet.com.br</t>
  </si>
  <si>
    <t>(53) 3242-7933</t>
  </si>
  <si>
    <t>Av Santa Tecla 2650 - Caixa Postal Nº 466</t>
  </si>
  <si>
    <t>BARRA DO RIBEIRO</t>
  </si>
  <si>
    <t>DJM INDÚSTRIA E COMÉRCIO DE CEREAIS LTDA</t>
  </si>
  <si>
    <t>djm@djmarroz.com.br</t>
  </si>
  <si>
    <t>(51) 3371-8400</t>
  </si>
  <si>
    <t>BR 116 Km 343</t>
  </si>
  <si>
    <t xml:space="preserve">Engenho Moraes Ltda </t>
  </si>
  <si>
    <t>Emileni</t>
  </si>
  <si>
    <t>(51) 3723 - 7600</t>
  </si>
  <si>
    <t>BR 153, KM 377, Nº 894 - Marina, Cachoeira do Sul - RS, 96504-050</t>
  </si>
  <si>
    <t>compras@moraes.com.br</t>
  </si>
  <si>
    <t>Engenho Treichel (Alfredo A. Treichel &amp; Cia. Ltda.)</t>
  </si>
  <si>
    <t>Getulio / Luciano Junqueira</t>
  </si>
  <si>
    <t>(51) 3722 - 2383</t>
  </si>
  <si>
    <t>Av. Brasil, 2593 - Centro, Cachoeira do Sul - RS, 96503-490</t>
  </si>
  <si>
    <t>treichel@treichel.com.br</t>
  </si>
  <si>
    <t>IRMÃOS TREVISAN S/A</t>
  </si>
  <si>
    <t>trevisan@trevisansa.com.br</t>
  </si>
  <si>
    <t>(51) 3722-2469</t>
  </si>
  <si>
    <t>Av. Brasil, Nº 791</t>
  </si>
  <si>
    <t>www.trevisansa.com.br</t>
  </si>
  <si>
    <t>3 Tentos Agroindustrial</t>
  </si>
  <si>
    <t>Marcelo Beiersdorf Grund / (Gerente de Projetos - Alexandre Maldone - 55 996166461 26/11/2020)</t>
  </si>
  <si>
    <t xml:space="preserve">51 995463337 </t>
  </si>
  <si>
    <t>Av. Dorval Ribeiro, 701 DI Camaquã</t>
  </si>
  <si>
    <t>marcelo.grund@3tentos.com.br</t>
  </si>
  <si>
    <t>Santa Lucia (Blueville)</t>
  </si>
  <si>
    <r>
      <t xml:space="preserve">Regis Brasil - </t>
    </r>
    <r>
      <rPr>
        <sz val="11"/>
        <color rgb="FFFF0000"/>
        <rFont val="Calibri"/>
        <family val="2"/>
        <scheme val="minor"/>
      </rPr>
      <t>regisbrasil@blueville.com.br</t>
    </r>
  </si>
  <si>
    <t>(51) 3692-9000 / 991271019</t>
  </si>
  <si>
    <t>Rod. BR 116, Km 395 - Cep: 96180-000</t>
  </si>
  <si>
    <t>Grupo HT Nutri</t>
  </si>
  <si>
    <t>51 36928800</t>
  </si>
  <si>
    <t>Rod. BR 116, Km 388</t>
  </si>
  <si>
    <t>Cristiano@htnutri.com.br</t>
  </si>
  <si>
    <t>Viviana Alimentos</t>
  </si>
  <si>
    <r>
      <t xml:space="preserve">Osmar / </t>
    </r>
    <r>
      <rPr>
        <b/>
        <u/>
        <sz val="11"/>
        <color theme="1"/>
        <rFont val="Calibri"/>
        <family val="2"/>
        <scheme val="minor"/>
      </rPr>
      <t>Rafael</t>
    </r>
    <r>
      <rPr>
        <sz val="11"/>
        <color theme="1"/>
        <rFont val="Calibri"/>
        <family val="2"/>
        <scheme val="minor"/>
      </rPr>
      <t xml:space="preserve"> 51-981475511</t>
    </r>
  </si>
  <si>
    <t>(51) 3671 2059 / 3671 2011</t>
  </si>
  <si>
    <t>Av. José Loureiro da Silva, 1297 Bairro Carvalho Bastos</t>
  </si>
  <si>
    <t>osmar@viviana.com.br; rafael@viviana.com.br</t>
  </si>
  <si>
    <t>viviana.com.br</t>
  </si>
  <si>
    <t>Camil Alimentos</t>
  </si>
  <si>
    <t>Diego Nunes / Luciano Boeira</t>
  </si>
  <si>
    <t>(51) 36717300</t>
  </si>
  <si>
    <t>BR-116, s/n - São CARLOS, RS, 96180-000</t>
  </si>
  <si>
    <t xml:space="preserve">Diego.nunes@camil.com.br; luciano.boeira@camil.com.br </t>
  </si>
  <si>
    <t>Arrozeira Bom Jesus Ltda</t>
  </si>
  <si>
    <t>Denilson</t>
  </si>
  <si>
    <t>(51) 2127-0770</t>
  </si>
  <si>
    <t>Rodovia BR 116 Km 394 Distrito Industrial próximo a entrada da cidade de Camaquã</t>
  </si>
  <si>
    <t>denilson@arrozeirabomjesus.com.br</t>
  </si>
  <si>
    <t>Cooperativa Arrozeira Extremo Sul Ltda</t>
  </si>
  <si>
    <t>51 21270012</t>
  </si>
  <si>
    <t>Estrada BR 116, km 388 Vila São Carlos</t>
  </si>
  <si>
    <t>itamar.bernar@extremosul.com.br</t>
  </si>
  <si>
    <t>ARROZEIRA CANDELÁRIA LTDA</t>
  </si>
  <si>
    <t>arrozcan@terra.com.br</t>
  </si>
  <si>
    <t>(51) 3743-1442</t>
  </si>
  <si>
    <t>Rua 20 de setembro, 1576</t>
  </si>
  <si>
    <t>Canguçu</t>
  </si>
  <si>
    <t>Akatu Sementes</t>
  </si>
  <si>
    <t>(53) 981241678 / (53) 981220407</t>
  </si>
  <si>
    <t>Estrada Cerro da Boneca, SN - BR 392 Km 121 / 1º Distrito | Canguçu - RS Cep: 96600-000 | Caixa Postal: 21</t>
  </si>
  <si>
    <t>VHL Insumos e Cereais LTDA</t>
  </si>
  <si>
    <t>(53) 999944479 (53) 3252-2006</t>
  </si>
  <si>
    <t>RS-265 / Posto Branco, 1º Distrito / Canguçu - RS / 96600-000 / Brasil</t>
  </si>
  <si>
    <t>comercialbergmann@yahoo.com.br</t>
  </si>
  <si>
    <t>Capão do Leão</t>
  </si>
  <si>
    <t xml:space="preserve">Arrozeira Adib Peixoto </t>
  </si>
  <si>
    <t>Julio</t>
  </si>
  <si>
    <t>53 984180235 / 3275.5053</t>
  </si>
  <si>
    <t>Av. Três de Maio, 3342 - Capão do Leão/RS - Brasil</t>
  </si>
  <si>
    <t>compras@rainhabrasil.com.br</t>
  </si>
  <si>
    <t>Capivari do Sul</t>
  </si>
  <si>
    <t>Codil Alimentos</t>
  </si>
  <si>
    <t>Jéssica</t>
  </si>
  <si>
    <t>(51) 3685-1202</t>
  </si>
  <si>
    <t>Av. Telmo Sessim, 1061 - Centro, Capivari do Sul - RS, 95552-000</t>
  </si>
  <si>
    <t>comprasrs@arrozcodil.com.br</t>
  </si>
  <si>
    <t>Cooperativa Rizícola Pitangueiras Ltda</t>
  </si>
  <si>
    <t>NÃO ENVIAR MATERIAL (logistica@coripil.com.br)</t>
  </si>
  <si>
    <t>(51) 3685-1177</t>
  </si>
  <si>
    <t>Santos, Av. Adrião Monteiro, 1466 - Centro, Capivari do Sul - RS, 95552-000</t>
  </si>
  <si>
    <t>Dom Pedrito</t>
  </si>
  <si>
    <t>CORADINI ALIMENTOS DOM PEDRITO</t>
  </si>
  <si>
    <r>
      <t xml:space="preserve">Paulo - </t>
    </r>
    <r>
      <rPr>
        <sz val="11"/>
        <color rgb="FFFF0000"/>
        <rFont val="Calibri"/>
        <family val="2"/>
        <scheme val="minor"/>
      </rPr>
      <t>almoxarifado@coradini.com.br</t>
    </r>
  </si>
  <si>
    <t>(53) 3243-5649 * 3243-3066</t>
  </si>
  <si>
    <t>BR 293, Km 250,2</t>
  </si>
  <si>
    <t>(53) 3243-3066</t>
  </si>
  <si>
    <t>ENGENHO CORADINI LTDA</t>
  </si>
  <si>
    <t>engenho@coradini.com.br</t>
  </si>
  <si>
    <t>(53) 3243-3466</t>
  </si>
  <si>
    <t>Rua Sete de Setembro, 2900 - Bairro Getúlio Vargas</t>
  </si>
  <si>
    <t>www.coradini.com.br</t>
  </si>
  <si>
    <t>ROBERTO CORADINI &amp; CIA LTDA</t>
  </si>
  <si>
    <t>rcalimentos@rcalimentos.com</t>
  </si>
  <si>
    <t>(53) 3243-1056</t>
  </si>
  <si>
    <t>Rua Serafim dos Anjos Freire, 3444</t>
  </si>
  <si>
    <t>www.rcalimentos.com</t>
  </si>
  <si>
    <t>Rampinelli Alimentos</t>
  </si>
  <si>
    <r>
      <t xml:space="preserve">Valdomiro - </t>
    </r>
    <r>
      <rPr>
        <sz val="11"/>
        <color rgb="FFFF0000"/>
        <rFont val="Calibri"/>
        <family val="2"/>
        <scheme val="minor"/>
      </rPr>
      <t>eldourado2@rampinelli.com.br</t>
    </r>
  </si>
  <si>
    <t>51 3080-2000/ 93262066</t>
  </si>
  <si>
    <t>BR-290, 116 - Boa Vista, Eldorado do Sul - RS, 92990-000</t>
  </si>
  <si>
    <t>ENGENHO A M. LTDA</t>
  </si>
  <si>
    <t>engenhoam@engenhoam.com.br</t>
  </si>
  <si>
    <t>(51) 3481-3940</t>
  </si>
  <si>
    <t>Av Mário Ribeiro, 470 - Caixa Postal, 12</t>
  </si>
  <si>
    <t>http://metapublicidade.com/engenhoam</t>
  </si>
  <si>
    <t>Forquilhinha/SC</t>
  </si>
  <si>
    <t>48-3463 8700 / 48-999055944</t>
  </si>
  <si>
    <t>Rod. Antônio Valmor Canela, 2300 Sanga do Coqueiro,Forquilhinha/SC</t>
  </si>
  <si>
    <t>compras2@rampinelli.com.br</t>
  </si>
  <si>
    <t>Glorinha</t>
  </si>
  <si>
    <t>GRACEL IND. E COM. CEREAIS LTDA</t>
  </si>
  <si>
    <t>contato@extraalimentos.com.br</t>
  </si>
  <si>
    <t>(51) 3487-1092</t>
  </si>
  <si>
    <t>Rua Avelino Maciel Neto, 130, Centro</t>
  </si>
  <si>
    <t>www.extraalimentos.com.br</t>
  </si>
  <si>
    <t>SOARES VARGAS &amp; VARGAS LTDA</t>
  </si>
  <si>
    <t>soares.vargas@terra.com.br</t>
  </si>
  <si>
    <t>(51) 3487-1036</t>
  </si>
  <si>
    <t>Rua Deoclecio Ferrugem, 20</t>
  </si>
  <si>
    <t>GAITEIRO ALIMENTOS LTDA</t>
  </si>
  <si>
    <t>Valdemir</t>
  </si>
  <si>
    <t>(51) 3488-1732</t>
  </si>
  <si>
    <t>Rod RS 118 KM 15 Nº 6880 / Bairro Arco Iris</t>
  </si>
  <si>
    <t>faturamento@gaiteiroalimentos.com.br</t>
  </si>
  <si>
    <t>www.gaiteiroalimentos.com.br</t>
  </si>
  <si>
    <t>Itaqui</t>
  </si>
  <si>
    <t>CAMIL ALIMENTOS S/A</t>
  </si>
  <si>
    <t>camil@camil.com.br</t>
  </si>
  <si>
    <t>(55) 3433-2121</t>
  </si>
  <si>
    <t>Rua Dr. Afonso Escobar 1193 - Caixa Postal, 15</t>
  </si>
  <si>
    <t>www.camil.com.br</t>
  </si>
  <si>
    <t>CEREAIS ITAPUÃ LTDA</t>
  </si>
  <si>
    <t>cereaisitapua@bnet.com.br</t>
  </si>
  <si>
    <t>(55) 3433-7222</t>
  </si>
  <si>
    <t>Acesso Principal BR 472, s/n - Caixa Postal, 13</t>
  </si>
  <si>
    <t>COMERCIAL DE PRODUTOS AGRÍCOLAS PITANGUEIRA LTDA</t>
  </si>
  <si>
    <t>Emerson Braga</t>
  </si>
  <si>
    <t>(55) 3433-2255</t>
  </si>
  <si>
    <t>Av. Borges de Medeiros, 1463 - Caixa Postal 12</t>
  </si>
  <si>
    <t>itapemasa@pitangueira.com.br</t>
  </si>
  <si>
    <t>www.pitangueira.com.br</t>
  </si>
  <si>
    <t>FOLETTO COMÉRCIO DE ALIMENTOS LTDA</t>
  </si>
  <si>
    <t>atendimento@folettoalimentos.com.br</t>
  </si>
  <si>
    <t>(55) 3433-2011</t>
  </si>
  <si>
    <t>Vila Sesmaria Rocha</t>
  </si>
  <si>
    <t>www.folettoalimentos.com.br</t>
  </si>
  <si>
    <t>PRADEBON &amp; CIA LTDA</t>
  </si>
  <si>
    <t>pradebon@terra.com.br</t>
  </si>
  <si>
    <t>(55) 3433-1899</t>
  </si>
  <si>
    <t>Av Borges de Medeiros 2292 - Caixa Postal, 48</t>
  </si>
  <si>
    <t>RAROZ AGROINDÚSTRIAL LTDA</t>
  </si>
  <si>
    <t>raroz@raroz.com.br</t>
  </si>
  <si>
    <t>(55) 3433-1124</t>
  </si>
  <si>
    <t>BR 472, Km 80 - Caixa Postal, 120</t>
  </si>
  <si>
    <t>www.raroz.com.br</t>
  </si>
  <si>
    <t>Mata</t>
  </si>
  <si>
    <t>Cereais Peger Ltda</t>
  </si>
  <si>
    <t>peger@gpsnet.com.br</t>
  </si>
  <si>
    <t>(55) 3259-1194</t>
  </si>
  <si>
    <t>Rua Cap. Nicolau Schmidt, 200</t>
  </si>
  <si>
    <t>Ouro Fertil</t>
  </si>
  <si>
    <t>Darli</t>
  </si>
  <si>
    <t>54 32428300</t>
  </si>
  <si>
    <t xml:space="preserve"> Av. Presidente Vargas, 1454 - Centro - Nova Prata - RS</t>
  </si>
  <si>
    <t>contato@ourofertil.com.br; darli@terra.com.br</t>
  </si>
  <si>
    <t>Nova Santa Rita</t>
  </si>
  <si>
    <t>ATL INDÚSTRIA E COMÉRCIO DE CEREAIS LTDA</t>
  </si>
  <si>
    <t>arrozella@arrozella.ind.br</t>
  </si>
  <si>
    <t>(51) 3479-5066</t>
  </si>
  <si>
    <t>Br 386, Km 436 S/N</t>
  </si>
  <si>
    <t>www.arrozella.ind.br</t>
  </si>
  <si>
    <t>Palmares do Sul</t>
  </si>
  <si>
    <t>Cooperativa Arrozeira Palmares</t>
  </si>
  <si>
    <t>Luciano compras / Luciano manut.</t>
  </si>
  <si>
    <t>(51) 3668-1166</t>
  </si>
  <si>
    <t>Largo Alípio Osório Azevedo, nº 10, Palmares do Sul - RS, 95540-000</t>
  </si>
  <si>
    <t>compras@arrozpalmares.com.br; industria@arrozpalmares.com.br</t>
  </si>
  <si>
    <t>Pantano Grande</t>
  </si>
  <si>
    <t>CEREALISTA EIDT LTDA</t>
  </si>
  <si>
    <t>(51) 3734-1344</t>
  </si>
  <si>
    <t>BR 290 Km 222</t>
  </si>
  <si>
    <t>claudio@arrozceel.com.br</t>
  </si>
  <si>
    <t>CEREALISTA POLISUL- Alteza Alimentos</t>
  </si>
  <si>
    <t>Silva</t>
  </si>
  <si>
    <t>53 32833500</t>
  </si>
  <si>
    <t>Av. Fernando Osório, 5508 - Três Vendas, Pelotas - RS</t>
  </si>
  <si>
    <t>silva@polisulalimentos.com.br</t>
  </si>
  <si>
    <t>Grupo Brejeiro</t>
  </si>
  <si>
    <t>Otavio</t>
  </si>
  <si>
    <t>(53) 3303-6812 / 3273-6356</t>
  </si>
  <si>
    <t>Rua Leopoldo Brod, nº 634 – B. Três Vendas</t>
  </si>
  <si>
    <t>compras@brejeiro.com.br</t>
  </si>
  <si>
    <t xml:space="preserve">Camil </t>
  </si>
  <si>
    <t>Vitor Coelho</t>
  </si>
  <si>
    <t>53 33095636</t>
  </si>
  <si>
    <t>Arrozeira Pérola Ltda</t>
  </si>
  <si>
    <t xml:space="preserve">Luiz Roberto </t>
  </si>
  <si>
    <t>53 32736404</t>
  </si>
  <si>
    <t>Leopoldo Brod, 572</t>
  </si>
  <si>
    <t>luiz@arrozeiraperola.com.br</t>
  </si>
  <si>
    <r>
      <t xml:space="preserve">Eliane Bassi / Rodrigo Bassi / Rogerio Teixeira </t>
    </r>
    <r>
      <rPr>
        <sz val="11"/>
        <color rgb="FFFF0000"/>
        <rFont val="Calibri"/>
        <family val="2"/>
        <scheme val="minor"/>
      </rPr>
      <t xml:space="preserve"> rogerio.texeira@josapar.com.br</t>
    </r>
    <r>
      <rPr>
        <sz val="11"/>
        <color theme="1"/>
        <rFont val="Calibri"/>
        <family val="2"/>
        <scheme val="minor"/>
      </rPr>
      <t xml:space="preserve"> / Mario Soares</t>
    </r>
  </si>
  <si>
    <t>eliane.bassi@josapar.com.br; rodrigo.bassi@josapar.com.br;; mario.soares@josapar.com.br</t>
  </si>
  <si>
    <t>Puro Grão Ind. Com. de Arroz</t>
  </si>
  <si>
    <t>Luis Diaz</t>
  </si>
  <si>
    <t xml:space="preserve">53 - 32816397 / 30257066 </t>
  </si>
  <si>
    <t>Av. Herbert Hadler, 1385 DI</t>
  </si>
  <si>
    <t>luisdiaz@purograo.com</t>
  </si>
  <si>
    <t>NELSON WENDT CIA LTDA</t>
  </si>
  <si>
    <t>Marcelo Ferreira Ribeiro</t>
  </si>
  <si>
    <t>53 32833326 / 981241522</t>
  </si>
  <si>
    <t>Av. Leopoldo Broad, 101 / 96070-370 / Três Vendas</t>
  </si>
  <si>
    <t>marcelo@nelsonwendt.com.br</t>
  </si>
  <si>
    <t>Engenho São Bento</t>
  </si>
  <si>
    <t>Dilmar Zanatta - 53 997102406</t>
  </si>
  <si>
    <t>53 3025.3500</t>
  </si>
  <si>
    <t>BR 116, 6090</t>
  </si>
  <si>
    <t>contato@esbento.com.br; zanatta@esbento.com.br</t>
  </si>
  <si>
    <t>Arrozeira Pelotas</t>
  </si>
  <si>
    <t>Marcelo Tavares - 53 991687574</t>
  </si>
  <si>
    <t>53-3273-7488</t>
  </si>
  <si>
    <t>Av. Fernando Osório, 5552 - Bairro Três Vendas - 96070-000 - Pelotas - RS</t>
  </si>
  <si>
    <t>f7.eletrica@arrozeirapelotas.com.br</t>
  </si>
  <si>
    <t>ARROZEIRA DA QUINTA ALIMENTOS LTDA</t>
  </si>
  <si>
    <t>Augusto</t>
  </si>
  <si>
    <t>( 53) 32391147 / 53 999331987-Mario</t>
  </si>
  <si>
    <t>RUA POETISA RIPOLL 182 VILA DA QUINTA</t>
  </si>
  <si>
    <t>augusto@arrozeiradaquinta.com.br</t>
  </si>
  <si>
    <t>CEREALISTA OBELISCO LTDA</t>
  </si>
  <si>
    <t>Marcos Vinicius Pizzol</t>
  </si>
  <si>
    <t>(53) 3223-3746</t>
  </si>
  <si>
    <t>Av. Fernando Osório, 2988, Três Vendas</t>
  </si>
  <si>
    <t>mvpizzol@gmail.com</t>
  </si>
  <si>
    <t>EHLERT INDUSTRIA E COMÉRCIO LTDA</t>
  </si>
  <si>
    <t>Helio Ehlert</t>
  </si>
  <si>
    <t>(53) 3273-7330</t>
  </si>
  <si>
    <t>Av Fernando Osório, 5270</t>
  </si>
  <si>
    <t>helioehlert@Outlook.com</t>
  </si>
  <si>
    <t>www.ehlertltda.com.br</t>
  </si>
  <si>
    <t>SLC ALIMENTOS LTDA</t>
  </si>
  <si>
    <t>slcalimentos@slcalimentos.com.br / becker@slcalimentos.com.br</t>
  </si>
  <si>
    <t>(51) 2131-4455</t>
  </si>
  <si>
    <t>Av. Borges de Medeiros, 2233 - 5º andar - Bairro Praia de Belas</t>
  </si>
  <si>
    <t>www.slcalimentos.com.br</t>
  </si>
  <si>
    <t>Manutenção - Josimar Souza</t>
  </si>
  <si>
    <t>(53) 3237-9119</t>
  </si>
  <si>
    <t>Rod BR 392, Km 43, s/nº</t>
  </si>
  <si>
    <t>josimar.souza@camil.com.br</t>
  </si>
  <si>
    <t>Líder do Sul Alimentos Ltda.</t>
  </si>
  <si>
    <t>liderdosul@liderdosul.com.br</t>
  </si>
  <si>
    <t>(51) 3731.2100</t>
  </si>
  <si>
    <t>BR 471 s/n km 161 - Distrito Industrial - RS - 96640-000</t>
  </si>
  <si>
    <t>Rosário do Sul</t>
  </si>
  <si>
    <t>COOP. AGROINDUSTRIAL ROSÁRIO DO SUL LTDA - COARROZ</t>
  </si>
  <si>
    <t>coarroz@coarroz.com.br</t>
  </si>
  <si>
    <t>(55) 3231-2480</t>
  </si>
  <si>
    <t>Rua Miguel Irion,100 - Caixa Postal, 06</t>
  </si>
  <si>
    <t>www.coarroz.com.br</t>
  </si>
  <si>
    <t>Primo Berleze e Cia. Ltda</t>
  </si>
  <si>
    <t>Arlindo</t>
  </si>
  <si>
    <t>(55) 3226-1355</t>
  </si>
  <si>
    <t>pberleze@terra.com.br</t>
  </si>
  <si>
    <t>Freitas e Cia Ltda</t>
  </si>
  <si>
    <t>(55) 3222.6522</t>
  </si>
  <si>
    <t>arroz.freitas@gmail.com</t>
  </si>
  <si>
    <t>J Fighera e Cia Ltda</t>
  </si>
  <si>
    <t>Jairo 55 984279152</t>
  </si>
  <si>
    <t>(55) 3226-1428</t>
  </si>
  <si>
    <t>Marzari Alimentos Ltda</t>
  </si>
  <si>
    <t>(55) 3301-3301</t>
  </si>
  <si>
    <t>alexandre@marzari.com.br</t>
  </si>
  <si>
    <t>FAVARIN E CIA LTDA</t>
  </si>
  <si>
    <t>favarin.cia@uol.com.br</t>
  </si>
  <si>
    <t>(55) 3226-1376</t>
  </si>
  <si>
    <t>Av. Osvaldo Cruz, 1044, Km 03</t>
  </si>
  <si>
    <t>www.favarin.com.br</t>
  </si>
  <si>
    <t>JORGE COUTINHO SCHMIDT</t>
  </si>
  <si>
    <t>ccordao@terra.com.br</t>
  </si>
  <si>
    <t>(53) 3261-1489</t>
  </si>
  <si>
    <t>Estr. da Canoa, 63 - Caixa Postal, 48</t>
  </si>
  <si>
    <t>Bianchin Indústria Arrozeira</t>
  </si>
  <si>
    <t>Isaac Eletrecista</t>
  </si>
  <si>
    <t>51 984511365</t>
  </si>
  <si>
    <t>Estr. da Costa, Santo Antônio da Patrulha - RS, 95500-000</t>
  </si>
  <si>
    <t>ARROZAGRO CEREALISTA LTDA</t>
  </si>
  <si>
    <t>arrozagro@arrozagro.com.br</t>
  </si>
  <si>
    <t>(51) 3662-1942</t>
  </si>
  <si>
    <t>Estr. do Morro Grande 4970 - RS 474, Km 01 - Caixa Postal 83</t>
  </si>
  <si>
    <t>www.arrozagro.com.br</t>
  </si>
  <si>
    <t>DEMELLO ALIMENTOS LTDA</t>
  </si>
  <si>
    <t>atendimento@demelloalimentos.com.br</t>
  </si>
  <si>
    <t>(51) 3662-3100</t>
  </si>
  <si>
    <t>Rod. Cristóvão Pereira de Abreu, 604</t>
  </si>
  <si>
    <t>www.demelloalimentos.com.br</t>
  </si>
  <si>
    <t>REALENGO ALIMENTOS LTDA</t>
  </si>
  <si>
    <t>realengo@realengo.com.br</t>
  </si>
  <si>
    <t>(51) 3955-0926</t>
  </si>
  <si>
    <t>Estr. do Morro Grande, 3801</t>
  </si>
  <si>
    <t>www.arrozrealengo.com.br</t>
  </si>
  <si>
    <t>São Borja</t>
  </si>
  <si>
    <t>CEREALISTA ALBARUSKA LTDA</t>
  </si>
  <si>
    <t>atendimento@albaruska.com.br</t>
  </si>
  <si>
    <t>(55) 3431-0050</t>
  </si>
  <si>
    <t>Estr. São Borja - Santa Luzia KM 9</t>
  </si>
  <si>
    <t>www.albaruska.com.br</t>
  </si>
  <si>
    <t>CEREALISTA STRECK LTDA</t>
  </si>
  <si>
    <t>strecksb@brturbo.com.br</t>
  </si>
  <si>
    <t>(55) 3431-1802</t>
  </si>
  <si>
    <t>BR 285 KM 554 - Caixa Postal, 23</t>
  </si>
  <si>
    <t>CIAGRO ALIMENTOS LTDA</t>
  </si>
  <si>
    <t>sac@ciagroalimentos.com.br</t>
  </si>
  <si>
    <t>(55) 3431-1840</t>
  </si>
  <si>
    <t>ROD BR 472, KM 407,5 - Caixa Postal 42</t>
  </si>
  <si>
    <t>www.arrozciagro.com.br</t>
  </si>
  <si>
    <t>PIRAHY ALIMENTOS LTDA</t>
  </si>
  <si>
    <t>pirahy@pirahy.ind.br</t>
  </si>
  <si>
    <t>(55) 3431-0300</t>
  </si>
  <si>
    <t>Rua Tristão de Araujo Nobrega, 1580</t>
  </si>
  <si>
    <t>www.pirahy.ind.br</t>
  </si>
  <si>
    <t>URBANO AGROINDUSTRIAL LTDA</t>
  </si>
  <si>
    <t>saogabriel@urbano.com.br / luisomar@urbano.com.br</t>
  </si>
  <si>
    <t>(55) 3232-8500</t>
  </si>
  <si>
    <t>Rod. Br 290 Km 420</t>
  </si>
  <si>
    <t>www.urbano.com.br</t>
  </si>
  <si>
    <t>São João do Polêsine</t>
  </si>
  <si>
    <t>F Dotto e Cia Ltda - Engenho Nossa Senhora de Lourdes</t>
  </si>
  <si>
    <t>(55) 3289-1092</t>
  </si>
  <si>
    <t>São Lourenço</t>
  </si>
  <si>
    <t>Pomerano alimentos (Cooperativa Mista de Pequenos Agricultores da Região Sul LTDA)</t>
  </si>
  <si>
    <t>Lauro Souza</t>
  </si>
  <si>
    <t>53 984525085</t>
  </si>
  <si>
    <t>RS 265, km 24,5 - Boa Vista / 6º Distrito de São Lourenco do Sul</t>
  </si>
  <si>
    <t>manutencao@pomeranoalimentos.coop.br</t>
  </si>
  <si>
    <t>ADB ALIMENTOS LTDA</t>
  </si>
  <si>
    <t>contato@adbalimentos.com.br</t>
  </si>
  <si>
    <t>(53) 3251-2266</t>
  </si>
  <si>
    <t>Estrada Passo dos Baios, 1º Distrito - Caixa Postal 53</t>
  </si>
  <si>
    <t>www.adbalimentos.com.br</t>
  </si>
  <si>
    <t>São Pedro do Sul</t>
  </si>
  <si>
    <t>Pagliarin e Cia Ltda</t>
  </si>
  <si>
    <t>(55) 3276.1100</t>
  </si>
  <si>
    <t>pagliarin@pagliarin.com.br</t>
  </si>
  <si>
    <t>FELICE INDÚSTRIA DE ARROZ LTDA</t>
  </si>
  <si>
    <t>atendimento@soufelice.com.br</t>
  </si>
  <si>
    <t>(55) 3276-1313/ Fax: 3276-1313</t>
  </si>
  <si>
    <t>BR 287, Km 301</t>
  </si>
  <si>
    <t>www.soufelice.com.br/felicealimentos/</t>
  </si>
  <si>
    <t>PAGLIARIN &amp; CIA LTDA</t>
  </si>
  <si>
    <t>(55) 3276-1100</t>
  </si>
  <si>
    <t>Rua Jerônimo Gomes, 1155 - Caixa Postal, 29</t>
  </si>
  <si>
    <t>www.pagliarin.com.br</t>
  </si>
  <si>
    <t>São Sepé</t>
  </si>
  <si>
    <t>Arrozeira Sepeense S/A</t>
  </si>
  <si>
    <t>Eduardo Gonçalves  55 9662-4047</t>
  </si>
  <si>
    <t>(55) 3233-1408</t>
  </si>
  <si>
    <t>eduardo@arrozeira.com.br</t>
  </si>
  <si>
    <t>Sentinela do Sul</t>
  </si>
  <si>
    <t>AGROPARR ALIMENTOS LTDA</t>
  </si>
  <si>
    <t>Devid</t>
  </si>
  <si>
    <t>(51) 3672-5000</t>
  </si>
  <si>
    <t>BR 116, Km 350, Araçá Vencato - Caixa Postal, 80</t>
  </si>
  <si>
    <t>compras@agroparr.com.br</t>
  </si>
  <si>
    <t>www.agroparr.com.br</t>
  </si>
  <si>
    <t>Sertão Santana</t>
  </si>
  <si>
    <t>COMERCIAL DE CEREAIS MANINHO LTDA</t>
  </si>
  <si>
    <t>(51) 3495 - 1159 / (51) 3495 - 1501</t>
  </si>
  <si>
    <t>Estr. Boa Esperança, S/N - Km 1,2</t>
  </si>
  <si>
    <t>arrozmaninho@terra.com.br</t>
  </si>
  <si>
    <t>www.cereaismaninho.com.br</t>
  </si>
  <si>
    <t>LINEO PINZON COM E BENEF CEREAIS LTDA</t>
  </si>
  <si>
    <t>lpinzon@terra.com.br</t>
  </si>
  <si>
    <t>(51) 3482-1216</t>
  </si>
  <si>
    <t>Linha Exploração S/N - Vila Derrose Caixa Postal, 20</t>
  </si>
  <si>
    <t>ROSINA ALIMENTOS EIRELI</t>
  </si>
  <si>
    <t>Diego Koller</t>
  </si>
  <si>
    <t>(51) 3495-1252</t>
  </si>
  <si>
    <t>Estr. Linha Rosina, S/N, Km 02</t>
  </si>
  <si>
    <t>diegokoller@rosina.ind.br</t>
  </si>
  <si>
    <t>Tapes</t>
  </si>
  <si>
    <t>BEM ESTAR ALIMENTOS LTDA</t>
  </si>
  <si>
    <t>Fabio</t>
  </si>
  <si>
    <t>(51) 4063 - 9018</t>
  </si>
  <si>
    <t>Rua A, nº 5001 - Distrito Industrial</t>
  </si>
  <si>
    <t>compras@bemestaralimentos.ind.br</t>
  </si>
  <si>
    <t>www.bemestaralimentos.ind.br</t>
  </si>
  <si>
    <t>(55) 3413-4044</t>
  </si>
  <si>
    <t>Av Assis Brasil 1021, Bairro Santana</t>
  </si>
  <si>
    <t>GENÉSIO CEOLIN &amp; CIA LTDA</t>
  </si>
  <si>
    <t>genesio@bnet.com.br</t>
  </si>
  <si>
    <t>(55) 3413-1241</t>
  </si>
  <si>
    <t>Avenida Senador Silveira Martins, 901</t>
  </si>
  <si>
    <t>www.grupoceolin.com.br</t>
  </si>
  <si>
    <t>GUACIRA ALIMENTOS LTDA</t>
  </si>
  <si>
    <t>Clodoaldo</t>
  </si>
  <si>
    <t>(55) 3413-2176</t>
  </si>
  <si>
    <t>Rua Érico Veríssimo, 1023</t>
  </si>
  <si>
    <t>clodoaldo.vigao@guacira.com.br</t>
  </si>
  <si>
    <t>www.guacira.com.br</t>
  </si>
  <si>
    <t>ITAOBI IMPORT. E EXPORT. DE CEREAIS LTDA</t>
  </si>
  <si>
    <t>itaobi@uol.com.br</t>
  </si>
  <si>
    <t>(55) 3412-3399</t>
  </si>
  <si>
    <t>BR 472, Km 587, S/N, Sesmaria Itapitacaí</t>
  </si>
  <si>
    <t>SÃO JOÃO ALIMENTOS LTDA</t>
  </si>
  <si>
    <t>Sergio</t>
  </si>
  <si>
    <t>(55) 2102-1329</t>
  </si>
  <si>
    <t>Rod BR 472, Km 7, S/N, Trevo Salto Sul</t>
  </si>
  <si>
    <t>sergio@pateko.com.br</t>
  </si>
  <si>
    <t>www.saojoaoalimentos.com</t>
  </si>
  <si>
    <t>ZAELI ALIMENTOS SUL LTDA</t>
  </si>
  <si>
    <t>Cristiano Borges</t>
  </si>
  <si>
    <t>(55) 3413-4361</t>
  </si>
  <si>
    <t>BR 472, Km 577, s/n</t>
  </si>
  <si>
    <t>cristiano.borges@zaelisul.com.br</t>
  </si>
  <si>
    <t>www.zaeli.com.br</t>
  </si>
  <si>
    <t>Engenho Viamonense Indústria e Comercio de Cereais Ltda</t>
  </si>
  <si>
    <t>Leandro - Seu Nino</t>
  </si>
  <si>
    <t>(51) 3485.1202</t>
  </si>
  <si>
    <t>leandro@engenhoviamonense.com.br; nino@domcarlito.com.br</t>
  </si>
  <si>
    <t>CIRIMBELLI BENEFICIAMENTO DE CEREAIS EIRELLI</t>
  </si>
  <si>
    <t>rocha@cirimbellicereais.com.br</t>
  </si>
  <si>
    <t>(51) 34851301</t>
  </si>
  <si>
    <t>RS 040 KM 11 Nº 1181 CX.P.146</t>
  </si>
  <si>
    <t>J. M. ROCHA &amp; CIA LTDA</t>
  </si>
  <si>
    <t>jmrocha@via-rs.net</t>
  </si>
  <si>
    <t>(51) 3485-1131</t>
  </si>
  <si>
    <t>Av Senador Salgado Filho, 11181 - Caixa Postal, 146</t>
  </si>
  <si>
    <t>www.fiuzaecirimbelli.com.br</t>
  </si>
  <si>
    <t>Deutschips (MDA Comércio e Transportes de Cereais LTDA. EPP)</t>
  </si>
  <si>
    <t>Alã</t>
  </si>
  <si>
    <t xml:space="preserve"> 54 3244-2176 | 54 99978-7615</t>
  </si>
  <si>
    <t>Rua Benjamin Constan nº 2985 - São Francisco de Paula - RS
CEP: 95400 000 |</t>
  </si>
  <si>
    <t>ala@deutschips.com.br</t>
  </si>
  <si>
    <t>Planalto</t>
  </si>
  <si>
    <t>Laticínios Frizzo</t>
  </si>
  <si>
    <t>(54) 3227-2322</t>
  </si>
  <si>
    <t>Rod RS 504 KM 02, Linha Botafogo Planalto – RS 98470-000</t>
  </si>
  <si>
    <t>compras.frizzo@hotmail.com</t>
  </si>
  <si>
    <t>Conservas Oderich - Administração</t>
  </si>
  <si>
    <t>Elet. Miguel / Móveis Leandro</t>
  </si>
  <si>
    <t>(51) 3635-1609</t>
  </si>
  <si>
    <t>Av. Osvaldo Aranha, 1118, São Sebastião do Caí - RS, 95760-000</t>
  </si>
  <si>
    <t>miguel@oderich.com.br; leandro@oderich.com.br</t>
  </si>
  <si>
    <t>Supermercados / Alimentos</t>
  </si>
  <si>
    <t>Bento Gonçales - RS</t>
  </si>
  <si>
    <t>Adria Alimentos do Brasil Ltda  (Grupo Mdias Branco)</t>
  </si>
  <si>
    <t>Andreia Grando</t>
  </si>
  <si>
    <t>(54) 2105 - 7300</t>
  </si>
  <si>
    <t>Rua Espírito Santo, 440, Santa Rita, Bento Gonçalves/RS – CEP: 95.700-656</t>
  </si>
  <si>
    <t>andreia.grando@mdiasbranco.com.br</t>
  </si>
  <si>
    <t>Bento Gonçalves - RS</t>
  </si>
  <si>
    <t>COOP VINÍCOLA AURORA LTDA - 388</t>
  </si>
  <si>
    <t>Rosane Frumi / Valdir Busnelo - valdir.busnelo@vinicolaaurora.com.br</t>
  </si>
  <si>
    <t>(54) 2102 - 2000 (54) 2102-2001</t>
  </si>
  <si>
    <t>rosane.frumi@vinicolaaurora.com.br</t>
  </si>
  <si>
    <t>VINHOS SALTON S/A IND E COM</t>
  </si>
  <si>
    <t>Jean / Giovanni</t>
  </si>
  <si>
    <t>(54) 2105 - 1000 (54) 2105-1001</t>
  </si>
  <si>
    <t>jean.poletto@salton.com.br; giovanni.marangon@salton.com.br</t>
  </si>
  <si>
    <t xml:space="preserve">Bento Gonçalves - RS </t>
  </si>
  <si>
    <t>VINÍCOLA MIOLO LTDA - 886</t>
  </si>
  <si>
    <t>Wagner Dias / Andressa Peruzzolo</t>
  </si>
  <si>
    <t>(54) 2102 - 1500</t>
  </si>
  <si>
    <t>wagner.dias@miolo.com.br; andressa.peruzzolo@miolo.com.br</t>
  </si>
  <si>
    <t>Cachoeira do Sul - RS</t>
  </si>
  <si>
    <t>Divinut Indústria de Nozes Ltda</t>
  </si>
  <si>
    <t>Fabiane / Raul</t>
  </si>
  <si>
    <t>(51) 3722 - 8002 (51) 3723-6003</t>
  </si>
  <si>
    <t>BR-153, 404 - Nossa Sra. de Fatima, Cachoeira do Sul - RS, 96503-260</t>
  </si>
  <si>
    <t>financeiro@divinut.com.br; assistenciatecnica@divinut.com.br</t>
  </si>
  <si>
    <t>Carazinho - RS</t>
  </si>
  <si>
    <t>Piracanjuba Unidade Rio Grande do Sul</t>
  </si>
  <si>
    <r>
      <t>Everton Tolotti / Ildovander Oliveira</t>
    </r>
    <r>
      <rPr>
        <sz val="11"/>
        <color rgb="FFFF0000"/>
        <rFont val="Calibri"/>
        <family val="2"/>
        <scheme val="minor"/>
      </rPr>
      <t xml:space="preserve"> Ildovanderliveira@piracanjuba.com.br</t>
    </r>
  </si>
  <si>
    <t>(54) 3329-9400</t>
  </si>
  <si>
    <t>Rua Empresário Agnello Senger, SN Carazinho/RS – CEP 99.500-000</t>
  </si>
  <si>
    <t>Everton.tolotti@piracanjuba.com.br</t>
  </si>
  <si>
    <t>Goiania - GO</t>
  </si>
  <si>
    <t>Piracanjuba - Escritório Sede</t>
  </si>
  <si>
    <t>Adriana Kuhn</t>
  </si>
  <si>
    <t>Adriana.kuhn@piracanjuba.com.br</t>
  </si>
  <si>
    <t xml:space="preserve">Governador Valadares - MG </t>
  </si>
  <si>
    <t>Piracanjuba Unidade Minas Gerais</t>
  </si>
  <si>
    <t>Jadson Souza</t>
  </si>
  <si>
    <t>(33) 3213-3700</t>
  </si>
  <si>
    <t>Rodovia BR 259, KM 152, Zona Rural / Governador Valadares/MG - CEP 35.104-000</t>
  </si>
  <si>
    <t>Jadson.souza@piracanjuba.com.br</t>
  </si>
  <si>
    <t>Lajeado - RS</t>
  </si>
  <si>
    <t>Italianinho - Buona Cucina</t>
  </si>
  <si>
    <t>Leandro S</t>
  </si>
  <si>
    <t>(51) 3714.8170</t>
  </si>
  <si>
    <t>Rod. RS 130.3880 - Bairro Moinhos - Lajeado/RS - CEP 95900-000</t>
  </si>
  <si>
    <t>leandros@italianinhoalimentos.com.br</t>
  </si>
  <si>
    <t>Marília - SP</t>
  </si>
  <si>
    <t>MARILAN ALIMENTOS S/A</t>
  </si>
  <si>
    <t>Compras - Uso / manutenção Alysson</t>
  </si>
  <si>
    <t>(14) 2105 – 6000</t>
  </si>
  <si>
    <t>Av. José de Grande, 518/642 Bairro Fragata C – Marília – São Paulo CEP 17.519-903 – Caixa Postal 142</t>
  </si>
  <si>
    <t>uso.consumo@marilan.com; Alysson.silva@marilan.com</t>
  </si>
  <si>
    <t>Parobé - RS</t>
  </si>
  <si>
    <t>Mosmann Alimentos Ltda</t>
  </si>
  <si>
    <t>(51) 3543-8500</t>
  </si>
  <si>
    <t>RS 239 km 43 numero 5701 - Funil, Parobé - RS, 95630-000</t>
  </si>
  <si>
    <t>logistica@mosmannalimentos.com.br</t>
  </si>
  <si>
    <t>Passo Fundo  - RS</t>
  </si>
  <si>
    <t>Passo Fundo - RS</t>
  </si>
  <si>
    <t>Pelotas - RS</t>
  </si>
  <si>
    <t>Tiago (compras) Renato (Manutenção)</t>
  </si>
  <si>
    <t>(53) 3228-1671 - 53 999664747</t>
  </si>
  <si>
    <t>Portão - RS</t>
  </si>
  <si>
    <t>Biscoitos Zagonel</t>
  </si>
  <si>
    <t>Guilerme</t>
  </si>
  <si>
    <t>(51) 3562.1667</t>
  </si>
  <si>
    <t>R. Batinga, 109 - São Jorge, Portão - RS, 93180-000</t>
  </si>
  <si>
    <t>Guilherme@biscoitoszagonel.com.br</t>
  </si>
  <si>
    <t>Porto Alegre - RS</t>
  </si>
  <si>
    <t>Rodeio Bonito  - RS</t>
  </si>
  <si>
    <t>Stefanello</t>
  </si>
  <si>
    <t>(55) 3798-1587</t>
  </si>
  <si>
    <t>Rua Humberto Possamai, nº 103 - Distrito Industrial / 98360-000 | Rodeio Bonito / RS</t>
  </si>
  <si>
    <t>adm@laticiniostefanello.com.br</t>
  </si>
  <si>
    <t>Santa Cruz do Sul - RS</t>
  </si>
  <si>
    <t>São José dos Pinhais-PR</t>
  </si>
  <si>
    <t>Nutrimental S.A Ind. E Com. de Alimentos</t>
  </si>
  <si>
    <t>Robson Vinicius Raizer</t>
  </si>
  <si>
    <t>41 32991239</t>
  </si>
  <si>
    <t>Av. Rui Barbosa, 8153, Águas Belas | CEP 83040-550</t>
  </si>
  <si>
    <t>robson.vinicius@nutrimental.com.br</t>
  </si>
  <si>
    <t>Sulina - PR</t>
  </si>
  <si>
    <t>Piracanjuba Unidade Paraná</t>
  </si>
  <si>
    <t>Marco Aurélio Dias</t>
  </si>
  <si>
    <t>(46) 3244-8050</t>
  </si>
  <si>
    <t>Estrada Linha Águas Termais SN  /  Lote 68, Gleba 04, Zona Rural  Sulina/PR</t>
  </si>
  <si>
    <t>Marco.dias@piracanjuba.com.br</t>
  </si>
  <si>
    <t>Três Rios - RJ</t>
  </si>
  <si>
    <t>Piracanjuba Unidade Rio de Janeiro</t>
  </si>
  <si>
    <t>Hildo Souza</t>
  </si>
  <si>
    <t>(24) 2251-9400</t>
  </si>
  <si>
    <t>Rodovia BR-040 SN KM 20 SALA 03  Moura Brasil  Três Rios/RJ – CEP 25.821-491</t>
  </si>
  <si>
    <t>Hildo.souza@piracanjuba.com.br</t>
  </si>
  <si>
    <t>FABBRI Brasil LTDA</t>
  </si>
  <si>
    <t>marketing.br@fabbri1905.com</t>
  </si>
  <si>
    <t>11 27300530</t>
  </si>
  <si>
    <t>Al. dos Nhambiquaras, 1438 Moema, São Paulo - SP</t>
  </si>
  <si>
    <t>Micro Cervejaria Barley</t>
  </si>
  <si>
    <t>BARLEY@BARLEY.COM.BR</t>
  </si>
  <si>
    <t>51 3698.1215 | 99982.3385</t>
  </si>
  <si>
    <t>RODOVIA ERS 240, 9980 - KM 23 | CAPELA DE SANTANA/RS</t>
  </si>
  <si>
    <t>Anabe Proteínas</t>
  </si>
  <si>
    <t>info@anabeproteinas.com.br</t>
  </si>
  <si>
    <t>51 3191.2274 / 51 3191.2275</t>
  </si>
  <si>
    <t>Estrada dos Lemmertz, 1500 – B. Estação Portão - Portão – RS - CEP: 93180-000</t>
  </si>
  <si>
    <t>Sebrae</t>
  </si>
  <si>
    <t>Goianésia - GO</t>
  </si>
  <si>
    <t>Jalles Machado</t>
  </si>
  <si>
    <t>Bruno Miranda 62-985817665 - Marquim - Marcos Gomes 62 8595-7189</t>
  </si>
  <si>
    <t>(62) 3389-9000 Ramal 8848</t>
  </si>
  <si>
    <t>Rod. GO 080 Km 75,1 Zona Rural Caixa Postal 04  CEP: 76388-899</t>
  </si>
  <si>
    <t>bruno.miranda@jallesmachado.com</t>
  </si>
  <si>
    <t>Bepo</t>
  </si>
  <si>
    <t>Marcel campeol - 54 991945411</t>
  </si>
  <si>
    <t>51 32918200 ramal 373</t>
  </si>
  <si>
    <t xml:space="preserve">BR 116 Km 113, nº 1155 </t>
  </si>
  <si>
    <t>Ciser - Parafusos e Porcas</t>
  </si>
  <si>
    <t>Eduardo Nunes da Silva</t>
  </si>
  <si>
    <t xml:space="preserve"> 47- 34413674 </t>
  </si>
  <si>
    <t>Rua Cachoeira, 70 89205-070</t>
  </si>
  <si>
    <t>eduardo.silva@ciser.com.br</t>
  </si>
  <si>
    <t>Contagem - MG</t>
  </si>
  <si>
    <t>Arcelor Mittal</t>
  </si>
  <si>
    <t>Leandro Paulo Sampaio Santos</t>
  </si>
  <si>
    <t>31 - 33999839 - 992831244</t>
  </si>
  <si>
    <t>Rua Quatro, 260 Bairro Riacho das Pedras 32250-030</t>
  </si>
  <si>
    <t>leandro.ps.santos@arcelormittal.com.br</t>
  </si>
  <si>
    <t>CISER - Cia. Industrial H. Carlos Schneider</t>
  </si>
  <si>
    <t>Fernando Alves dos Santos</t>
  </si>
  <si>
    <t>47-34413512</t>
  </si>
  <si>
    <t>RUA CACHOEIRA - 70</t>
  </si>
  <si>
    <t>fernando.santos@ciser.com.br</t>
  </si>
  <si>
    <t>MACAE</t>
  </si>
  <si>
    <t>AFG INSPECAO E REPARO EM RISERS LTDA</t>
  </si>
  <si>
    <t xml:space="preserve">Christiano Aguiar Pereira dos Santos </t>
  </si>
  <si>
    <t>caguiar@afglobalcorp.com</t>
  </si>
  <si>
    <t>JOINVILLE</t>
  </si>
  <si>
    <t>COPPER INDUSTRIA E COMERCIO DE VERGALHOES EIRELI</t>
  </si>
  <si>
    <t xml:space="preserve">ADRIELE BERKENBROCK PEREIRA </t>
  </si>
  <si>
    <t>adrieleberkenbrockp@gmail.com</t>
  </si>
  <si>
    <t xml:space="preserve">EDSON WERONDY ALVES DE ANDRADE </t>
  </si>
  <si>
    <t>edson@metalgroup.com.br</t>
  </si>
  <si>
    <t>PIRACICABA</t>
  </si>
  <si>
    <t>EB INDUSTRIA E COMERCIO DE BOMBAS E FUNDIDOS EIRELI</t>
  </si>
  <si>
    <t>WALDIR GOMES DA SILVA</t>
  </si>
  <si>
    <t>comercial1@ebbombas.com.br</t>
  </si>
  <si>
    <t>TUBARAO</t>
  </si>
  <si>
    <t>FERROVIA TEREZA CRISTINA S A</t>
  </si>
  <si>
    <t xml:space="preserve">ANGELO HENRIQUE MARCON DARELA </t>
  </si>
  <si>
    <t>angelo.darela@ftc.com.br</t>
  </si>
  <si>
    <t>ARROIO DO MEIO</t>
  </si>
  <si>
    <t>TINTAS NOBRE - FREE TINTAS LTDA - EPP</t>
  </si>
  <si>
    <t xml:space="preserve">DIEGO SOUZA </t>
  </si>
  <si>
    <t>diegoputch@hotmail.com</t>
  </si>
  <si>
    <t>SÃO JOSÉ DO INHACORÁ</t>
  </si>
  <si>
    <t>SÃO JOSE INDUSTRIAL - GERALDO N RECKTENWALD &amp; CIA LTDA</t>
  </si>
  <si>
    <t xml:space="preserve">Henrique André Schallenberger </t>
  </si>
  <si>
    <t>henrique@saojoseindustrial.com.br</t>
  </si>
  <si>
    <t>CAMPO LARGO</t>
  </si>
  <si>
    <t>GERMER PORCELANAS FINAS S.A.</t>
  </si>
  <si>
    <t xml:space="preserve">RAFAEL RIBINSKI </t>
  </si>
  <si>
    <t>compras@germerporcelanas.com.br</t>
  </si>
  <si>
    <t>RONDONÓPOLIS</t>
  </si>
  <si>
    <t>HM SERVICOS E MANUTENCAO EIRELI</t>
  </si>
  <si>
    <t xml:space="preserve">EDSON ARI HACK </t>
  </si>
  <si>
    <t>comercial@hmindustriamecanica.com.br</t>
  </si>
  <si>
    <t>INDUSTRIA DE MAQUINAS ERPS LTDA</t>
  </si>
  <si>
    <t xml:space="preserve">MARLOS DAVI SCHMIDT </t>
  </si>
  <si>
    <t>marlos@erps.com.br</t>
  </si>
  <si>
    <t>MARAU</t>
  </si>
  <si>
    <t>METASA SA INDUSTRIA METALURGICA</t>
  </si>
  <si>
    <t xml:space="preserve">MAURICIO GUADAGNIN GATO / Cleber Vitalino Bilibio / JULIAN CONTERNO BORGES </t>
  </si>
  <si>
    <t>mauricio.gato@metasa.com.br; cleber.bilibio@metasa.com.br; julian.borges@metasa.com.br</t>
  </si>
  <si>
    <t>SÃO PAULO</t>
  </si>
  <si>
    <t>NEW COMERCIO, INDUSTRIA, IMPORTACAO E EXPORTACAO INC. LTDA</t>
  </si>
  <si>
    <t xml:space="preserve">CHRISTIAN GUSTAVO DOS REIS FERREIRA </t>
  </si>
  <si>
    <t>compras@newimportexport.com.br</t>
  </si>
  <si>
    <t>INDAIATUBA - SP</t>
  </si>
  <si>
    <t>AGRITECH LAVRALE S A - MAQUINARIO AGRICOLA E COMPONENTES</t>
  </si>
  <si>
    <t>Danilo Tedeschi Schroeder</t>
  </si>
  <si>
    <t>19-38019061</t>
  </si>
  <si>
    <t>dschroeder@agritech.ind.br</t>
  </si>
  <si>
    <t>AIR LIQUIDE BRASIL LTDA</t>
  </si>
  <si>
    <t>HAROLDO DE OLIVEIRA ABREU</t>
  </si>
  <si>
    <t>haroldo.abreu@airliquide.com</t>
  </si>
  <si>
    <t>SAO GONCALO - RJ</t>
  </si>
  <si>
    <t>ArTIG Serviços Tecnicos Caldeiraria e Usinagem LTDA</t>
  </si>
  <si>
    <t>Fernando Leal</t>
  </si>
  <si>
    <t>21 - 27238161</t>
  </si>
  <si>
    <t>comercial@artigservicos.com.br</t>
  </si>
  <si>
    <t>Erechim - RS</t>
  </si>
  <si>
    <t>Unindustria - Associação Brasileira de Industria e Fornecedores</t>
  </si>
  <si>
    <t>HELTON RISCAROLLI LECZMANN</t>
  </si>
  <si>
    <t>54 - 21065982</t>
  </si>
  <si>
    <t>compras@unindustria.ind.br</t>
  </si>
  <si>
    <t>PARANAGUA - SC</t>
  </si>
  <si>
    <t>AOCEP - ASSOCIACAO DOS OPERADORES PORTUARIOS DO CORREDOR DE EXPORTAÇÃO</t>
  </si>
  <si>
    <t>NIKOLAOS PANAGIOTIS KYRIAZIDIS</t>
  </si>
  <si>
    <t>41 - 34253960</t>
  </si>
  <si>
    <t>COMPRAS@AOCEP.COM.BR</t>
  </si>
  <si>
    <t>ATEXP - Associação dos Terminais do Corredor de Exportação de Paranaguá</t>
  </si>
  <si>
    <t>Thiago Velloso da Cruz</t>
  </si>
  <si>
    <t>41 - 34227995</t>
  </si>
  <si>
    <t>thiago.cruz@atexp.com.br</t>
  </si>
  <si>
    <t>Gravataí - RS</t>
  </si>
  <si>
    <t>ASTORIA PAPEIS LTDA</t>
  </si>
  <si>
    <t>SERGIO RIBEIRO DA SILVEIRA JUNIOR</t>
  </si>
  <si>
    <t>51 - 34848728</t>
  </si>
  <si>
    <t>Av. Antônio Gomes Corrêa 1380 Parque dos Anjos, Gravataí CEP 94190-300 RS</t>
  </si>
  <si>
    <t>RIO DE JANEIRO</t>
  </si>
  <si>
    <t>BALL BEVERAGE CAN SOUTH AMERICA S.A.</t>
  </si>
  <si>
    <t>HANNA KLAJMIC SALAMA</t>
  </si>
  <si>
    <t>21 - 21051485</t>
  </si>
  <si>
    <t>HSALAMA@BALL.COM</t>
  </si>
  <si>
    <t>LONDRINA - PR</t>
  </si>
  <si>
    <t>BENVENHO &amp; CIA LTDA</t>
  </si>
  <si>
    <t>André Felipe Bueno  / Cristiane Messias de Souza</t>
  </si>
  <si>
    <t>43 - 21054393</t>
  </si>
  <si>
    <t>almoxarifado01@midigraf.com.br; compras@midigraf.com.br; almoxarifado@midigraf.com.br</t>
  </si>
  <si>
    <t>SÃO LEOPOLDO - RS</t>
  </si>
  <si>
    <t>DATWYLER - BINS INDUSTRIA DE ARTEFATOS DE BORRACHA LTDA</t>
  </si>
  <si>
    <t>Andressa Siméia da Silva Diaz / DANIELE DA ROCHA FAGUNDES</t>
  </si>
  <si>
    <t>51 - 35115043</t>
  </si>
  <si>
    <t>Andressa.diaz@datwyler.com; daniele.fagundes@datwyler.com</t>
  </si>
  <si>
    <t>UBERABA</t>
  </si>
  <si>
    <t>BLACK &amp; DECKER DO BRASIL LTDA</t>
  </si>
  <si>
    <t>TIAGO HENRIQUE DA SILVA PEREIRA</t>
  </si>
  <si>
    <t>34 - 33183979</t>
  </si>
  <si>
    <t>tiago.pereira@sbdinc.com</t>
  </si>
  <si>
    <t>SÃO MARCOS - RS</t>
  </si>
  <si>
    <t>BORGHETTI - TURBOS E SISTEMAS AUTOMOTIVOS LTDA</t>
  </si>
  <si>
    <t>ISABELLA BRUGALLI BORGHETTI</t>
  </si>
  <si>
    <t>54 - 32912207</t>
  </si>
  <si>
    <t>isabella.borghetti@masterpower.com.br; isabella.borghetti@boomatech.com.br</t>
  </si>
  <si>
    <t>NOVA PRATA - RS</t>
  </si>
  <si>
    <t>BORRACHAS VIPAL S A</t>
  </si>
  <si>
    <t>BERNARD SERPA CARVALHO / ELOI DA SILVA</t>
  </si>
  <si>
    <t>51 - 32053502 / 51 - 32053029</t>
  </si>
  <si>
    <t>bernard.carvalho@vipal.com.br; eloi.silva@vipal.com.br</t>
  </si>
  <si>
    <t>PASSO FUNDO - RS</t>
  </si>
  <si>
    <t>IC USINAGEM INDUSTRIAL - BOSCARDIN E NASCIMENTO LTDA - ME</t>
  </si>
  <si>
    <t>Fernando Frizon Oliveira</t>
  </si>
  <si>
    <t>54 - 33273638</t>
  </si>
  <si>
    <t>compras@ic.ind.br</t>
  </si>
  <si>
    <t>PANAMBI - RS</t>
  </si>
  <si>
    <t>BRUNING TECNOMETAL LTDA</t>
  </si>
  <si>
    <t>DOUGLAS MALHEIROS WINTERFELD</t>
  </si>
  <si>
    <t>55 - 33769000 ramal 9055</t>
  </si>
  <si>
    <t>douglasw@bruning.com.br</t>
  </si>
  <si>
    <t>CASCAVEL</t>
  </si>
  <si>
    <t>MASCARELLO - CARROCERIAS E ONIBUS LTDA</t>
  </si>
  <si>
    <t xml:space="preserve">Jefferson Araújo dos Santos </t>
  </si>
  <si>
    <t>45 - 991046273 / 45-32196076</t>
  </si>
  <si>
    <t>compras.jefferson@grupomascarello.com.br</t>
  </si>
  <si>
    <t>COMERCIAL TROYKA DE ROLAMENTOS E PARAFUSOS LTDA</t>
  </si>
  <si>
    <t xml:space="preserve">MARIO JORGE BARQUETA DONNINI DE SOUZA </t>
  </si>
  <si>
    <t>22 - 27591969</t>
  </si>
  <si>
    <t>troykapraia@troyka.com.br</t>
  </si>
  <si>
    <t>ITAPOA</t>
  </si>
  <si>
    <t>ITAPOA TERMINAIS PORTUARIOS S/A</t>
  </si>
  <si>
    <t xml:space="preserve">Marcelo Moreno Munhoz </t>
  </si>
  <si>
    <t>47 - 34438642</t>
  </si>
  <si>
    <t>marcelo.munhoz@portoitapoa.com</t>
  </si>
  <si>
    <t>TMSA - TECNOLOGIA EM MOVIMENTACAO S A</t>
  </si>
  <si>
    <t>Dejair Mairtins Silva</t>
  </si>
  <si>
    <t>51 - 980530481 / 51 21313369</t>
  </si>
  <si>
    <t xml:space="preserve">Dejair.silva@tmsa.ind.br </t>
  </si>
  <si>
    <t>STIHL FERRAMENTAS MOTORIZADAS LTDA</t>
  </si>
  <si>
    <t>Mauricio Kist</t>
  </si>
  <si>
    <t>mauricio.kist@stihl.com.br</t>
  </si>
  <si>
    <t>MACNOR MARINE CONSULTORIA EMPRESARIAL LTDA</t>
  </si>
  <si>
    <t xml:space="preserve">ADILES CARVALHO VIEIRA </t>
  </si>
  <si>
    <t>22 - 981884488 / 22 - 33239898</t>
  </si>
  <si>
    <t>adiles@macnor.com.br</t>
  </si>
  <si>
    <t>BELO HORIZONTE</t>
  </si>
  <si>
    <t>MRV ENGENHARIA E PARTICIPACOES AS</t>
  </si>
  <si>
    <t xml:space="preserve">Tayane Nascimento Malaquias </t>
  </si>
  <si>
    <t xml:space="preserve">71 - 992049992 / </t>
  </si>
  <si>
    <t>tayane.malaquias@mrv.com.br</t>
  </si>
  <si>
    <t>MARCOPOLO AS</t>
  </si>
  <si>
    <t xml:space="preserve">ADELAR JOAO SALVI </t>
  </si>
  <si>
    <t>54 - 21014790</t>
  </si>
  <si>
    <t>adelar.salvi@marcopolo.com.br</t>
  </si>
  <si>
    <t>COMIL SILOS E SECADORES LTDA</t>
  </si>
  <si>
    <t>EZEQUIEL GOMES GONCALVES</t>
  </si>
  <si>
    <t>45 - 21015054</t>
  </si>
  <si>
    <t>Ezequiel.goncalves@comil.com.br</t>
  </si>
  <si>
    <t>CONSILOS INDUSTRIAL LTDA</t>
  </si>
  <si>
    <t>Vinicius Barbosa da Costa</t>
  </si>
  <si>
    <t>vinicius.costa@consilos.com.br</t>
  </si>
  <si>
    <t>CURITIBA</t>
  </si>
  <si>
    <t>COONAGRO COOPERATIVA NACIONAL AGROINDUSTRIAL</t>
  </si>
  <si>
    <t>Jordy Cristian Cunha Francisco / Jessé Caio do Nascimento</t>
  </si>
  <si>
    <t>4132811504 / 4130730463</t>
  </si>
  <si>
    <t>jordy.francisco@coonagro.coop.br; jesse.nascimento@coonagro.coop.br</t>
  </si>
  <si>
    <t>Embasul - CTM INDUSTRIA E COMERCIO DE EMBALAGENS LTDA</t>
  </si>
  <si>
    <t>André Luis Silva de Oliveira</t>
  </si>
  <si>
    <t>almox2@embasul.com.br</t>
  </si>
  <si>
    <t>FRANCA</t>
  </si>
  <si>
    <t>Dandaro - DANDARO 4X4 PECAS E ACESSORIOS AUTOMOTIVOS LTDA</t>
  </si>
  <si>
    <t>Alexandre Cesar Dandaro</t>
  </si>
  <si>
    <t>dandaro4x4@gmail.com</t>
  </si>
  <si>
    <t>DANONE LTDA</t>
  </si>
  <si>
    <t>ADRIANA ESTEVES FERREIRA MAXIMO</t>
  </si>
  <si>
    <t>adriana.maximo@danone.com</t>
  </si>
  <si>
    <t>AREAL</t>
  </si>
  <si>
    <t>D’ANGELO - DELICIAS DE AREAL ALIMENTOS LTDA</t>
  </si>
  <si>
    <t>JOÃO CARLOS HASSELMANN</t>
  </si>
  <si>
    <t>JOAOHASSELMANN@YAHOO.COM.BR</t>
  </si>
  <si>
    <t>PALMARES DO SUL</t>
  </si>
  <si>
    <t>ELIPAL-INDUSTRIA E COMERCIO DE EQUIPAM AGRICOLAS LTDA</t>
  </si>
  <si>
    <t>RAUL CAMARGO DE AZEVEDO</t>
  </si>
  <si>
    <t>compras@elipal.com.br</t>
  </si>
  <si>
    <t>Rede de Postos</t>
  </si>
  <si>
    <t>SIM - Rede de Postos</t>
  </si>
  <si>
    <t>Aislan Veadrigo / Luis</t>
  </si>
  <si>
    <t>(54) 3292 - 9999</t>
  </si>
  <si>
    <t>aislan.veadrigo@simrede.com.br; compras01@simrede.com.br</t>
  </si>
  <si>
    <t>Frigorificos</t>
  </si>
  <si>
    <t>ALEGRETE/RS</t>
  </si>
  <si>
    <t>MFB MARFRIG FRIGORÍFICOS BRASIL S/A</t>
  </si>
  <si>
    <t>Alisson</t>
  </si>
  <si>
    <t xml:space="preserve">(55) 3421-8915 </t>
  </si>
  <si>
    <t>Endereço Est Alegrete/Itaqui, Km 07, Capivari, Alegrete, RS, CEP 97541-970, Brasil</t>
  </si>
  <si>
    <t>alisson.borges@marfrig.com.br</t>
  </si>
  <si>
    <t>ALEGRETE-RS</t>
  </si>
  <si>
    <t>MARFRIG GLOBAL FOODS S.A.</t>
  </si>
  <si>
    <t>Danilo</t>
  </si>
  <si>
    <t>(55) 3421-8900</t>
  </si>
  <si>
    <t>danilo.silva2@marfrig.com.br</t>
  </si>
  <si>
    <t>ALMIRANTE TAMANDARÉ-RS</t>
  </si>
  <si>
    <t>AIRTON KLEIN</t>
  </si>
  <si>
    <t> Jacob</t>
  </si>
  <si>
    <t>(54) 3331-3714</t>
  </si>
  <si>
    <t>lolohartmann@hotmail.com</t>
  </si>
  <si>
    <t>Augusto Pestana</t>
  </si>
  <si>
    <t>Sartori Alimentos</t>
  </si>
  <si>
    <t>Juliana</t>
  </si>
  <si>
    <t>(55) 996821582</t>
  </si>
  <si>
    <t>Rodovia RS 522, km 27, Augusto Pestana - RS, 98740-000</t>
  </si>
  <si>
    <t>gerencia@sartorialimentos.com.br</t>
  </si>
  <si>
    <t>AUGUSTO PESTANA-RS</t>
  </si>
  <si>
    <t>MARCELO SARTORI</t>
  </si>
  <si>
    <t>(55) 999329242</t>
  </si>
  <si>
    <t>marcelo@sartorialimentos.com.br</t>
  </si>
  <si>
    <t>FRIGORÍFICO MERCOSUL S/A (Grupo Marfrig)</t>
  </si>
  <si>
    <t>Roziane Guimarães</t>
  </si>
  <si>
    <t>53 3240.5700</t>
  </si>
  <si>
    <t>Rua Anselmo Garrastazu, s/n / 96400-970 / Bairro Industrial</t>
  </si>
  <si>
    <t>roziane.guimaraes@marfrig.com.br</t>
  </si>
  <si>
    <t>BAGÉ-RS</t>
  </si>
  <si>
    <t>José Aguilar</t>
  </si>
  <si>
    <t>(53) 3240-5700 (53) 3240-5766</t>
  </si>
  <si>
    <t>jose.aguilar@marfrig.com.br</t>
  </si>
  <si>
    <t>MATADOURO FRIGORÍFICO PRODUCARNE LTDA</t>
  </si>
  <si>
    <t>Edson</t>
  </si>
  <si>
    <t>(53) 999789773</t>
  </si>
  <si>
    <t>edson@producarne.com.br; edsonendres@terra.com.br</t>
  </si>
  <si>
    <t>Mercoaves</t>
  </si>
  <si>
    <t>Elisiane - 51 993871392</t>
  </si>
  <si>
    <t>(51) 3634 2608</t>
  </si>
  <si>
    <t>Rua Mercoaves, 1156, Bairro Bom Fim Baixo CEP 95765-000 Bom Princípio - RS</t>
  </si>
  <si>
    <t>compras@mercoaves.com.br</t>
  </si>
  <si>
    <t>Frigorifico Fita Azul</t>
  </si>
  <si>
    <t>53 32524177</t>
  </si>
  <si>
    <t>frigorificofitazul@bol.com.br</t>
  </si>
  <si>
    <t>FRIGORÍFICO BRAVO LTDA (RS)</t>
  </si>
  <si>
    <t>Edite Menegat</t>
  </si>
  <si>
    <t xml:space="preserve"> (54) 32834010</t>
  </si>
  <si>
    <t>frigocristaldir@gmail.com</t>
  </si>
  <si>
    <t>CAXIAS DO SUL-RS</t>
  </si>
  <si>
    <t>FRIGORÍFICO CRISTAL LTDA</t>
  </si>
  <si>
    <r>
      <t xml:space="preserve">Edite - </t>
    </r>
    <r>
      <rPr>
        <b/>
        <sz val="11"/>
        <color rgb="FFFF0000"/>
        <rFont val="Calibri"/>
        <family val="2"/>
        <scheme val="minor"/>
      </rPr>
      <t>frigorificocristaldir@gmail.com</t>
    </r>
  </si>
  <si>
    <t>(54) 3283-1428</t>
  </si>
  <si>
    <t>CONDOR</t>
  </si>
  <si>
    <t>COTRIPAL AGROPECUÁRIA COOP FRIGORÍFICO (CONDOR/RS)</t>
  </si>
  <si>
    <t xml:space="preserve"> (55) 3375 9000</t>
  </si>
  <si>
    <t>BR 158 Km 142 - Condor/RS - CEP 98290-000</t>
  </si>
  <si>
    <t xml:space="preserve">leandror@cotripal.com.br </t>
  </si>
  <si>
    <t>CONDOR-RS</t>
  </si>
  <si>
    <t>COTRIPAL AGROPECUÁRIA COOP.</t>
  </si>
  <si>
    <t>Cléber</t>
  </si>
  <si>
    <t>(55) 3375-9047</t>
  </si>
  <si>
    <t>cleber@cotripal.com.br</t>
  </si>
  <si>
    <t>Ovos Primavis - Cruzeiro do Sul - RS</t>
  </si>
  <si>
    <t>(51) 3764.1866</t>
  </si>
  <si>
    <t>Estrada Geral de São Gabriel – Caixa Postal 29 Cidade: Cruzeiro do Sul Cep: 95930-000</t>
  </si>
  <si>
    <t> jubawilgen@hotmail.com</t>
  </si>
  <si>
    <t>CRUZEIRO DO SUL-RS</t>
  </si>
  <si>
    <t>FAROS INDÚSTRIA DE FARINHA E OSSOS LTDA</t>
  </si>
  <si>
    <t>robinson@faros.ind.br</t>
  </si>
  <si>
    <t>ALLES IND E COM DE CARNES E DERIV LTDA  (DOIS IRMÃOS/RS) - 6516</t>
  </si>
  <si>
    <t>Priscilla Alles</t>
  </si>
  <si>
    <t xml:space="preserve"> (51) 3564 - 1895</t>
  </si>
  <si>
    <t>priscilla@allesalimentos.com.br</t>
  </si>
  <si>
    <t>http://www.sicadergs.com.br/sicadrs</t>
  </si>
  <si>
    <t>Cooperativa dos Suinocultores de Encantado Ltda (COSUEL - DÁLIA)</t>
  </si>
  <si>
    <t>Ledi</t>
  </si>
  <si>
    <t>(51) 3751 - 9000</t>
  </si>
  <si>
    <t>dalia@dalia.com.br</t>
  </si>
  <si>
    <t>FRIGORÍFICO AS LTDA</t>
  </si>
  <si>
    <t>Verena</t>
  </si>
  <si>
    <t> (54) 3321-2671</t>
  </si>
  <si>
    <t>frigoas@gmail.com</t>
  </si>
  <si>
    <t xml:space="preserve">FRIGORÍFICO AURORA </t>
  </si>
  <si>
    <t xml:space="preserve">Fabio Zanella  / Karine Cence </t>
  </si>
  <si>
    <t>(54) 3522-7063</t>
  </si>
  <si>
    <t>Rua Itália, 1526 - Sala 02 - Bairro Três Vendas
CEP: 99700-000 Erechim - RS</t>
  </si>
  <si>
    <t xml:space="preserve">karine-cence@auroraalimentos.com.br; </t>
  </si>
  <si>
    <t>Luiz</t>
  </si>
  <si>
    <t xml:space="preserve">(54) 3520 3900 </t>
  </si>
  <si>
    <t>Av. Jose Oscar Salazar, 1274 CEP: 99700-000 Erechim - RS</t>
  </si>
  <si>
    <t>FRIGOFAR IND DE ALIMENTOS LTDA</t>
  </si>
  <si>
    <t>Muricio</t>
  </si>
  <si>
    <t>(54)3261 9675</t>
  </si>
  <si>
    <t>RODOVIA RST 453, 0 KM 109 RIO BURATI, FARROUPILHA - RS</t>
  </si>
  <si>
    <t>mauricio@frigofar.com.br; direcao@frigofar.com.br; alvaro@frigofar.com.br</t>
  </si>
  <si>
    <t>FARROUPILHA-RS</t>
  </si>
  <si>
    <t>Alvaro</t>
  </si>
  <si>
    <t>(54) 3261-9679</t>
  </si>
  <si>
    <t>direcao@frigofar.com.br</t>
  </si>
  <si>
    <t>Garibalde</t>
  </si>
  <si>
    <t>Carrer Alimentosclose</t>
  </si>
  <si>
    <t xml:space="preserve"> (54) 3056.7600 / (54) 3462.2095 /</t>
  </si>
  <si>
    <t>Estrada VRS 813, KM 12,9 - S/N Nova Sardenha - Farroupilha</t>
  </si>
  <si>
    <t>compras@carreralimentos.com.br</t>
  </si>
  <si>
    <t xml:space="preserve">Garibalde </t>
  </si>
  <si>
    <t>Frigorífico Chesini</t>
  </si>
  <si>
    <t>Rosele</t>
  </si>
  <si>
    <t>(54) 3462.1384</t>
  </si>
  <si>
    <t>Vila Rica, s/n 3º Distrito - 95180 - 000 Farroupilha.</t>
  </si>
  <si>
    <t>diretoria@chesini.com.br; compras@chesini.com.br</t>
  </si>
  <si>
    <t xml:space="preserve">Frigorífico Nicolini </t>
  </si>
  <si>
    <t xml:space="preserve">Renata Dal Fre </t>
  </si>
  <si>
    <t>(54) 3462 8858 (54) 3462.8800</t>
  </si>
  <si>
    <t xml:space="preserve">Estrada São Roque KM3 </t>
  </si>
  <si>
    <t>renata.dalfre@nicolini.com.br</t>
  </si>
  <si>
    <t>Frinal S/A - Frigorífico e Integração Avícola - JBS Foods</t>
  </si>
  <si>
    <t>Ana Kayser</t>
  </si>
  <si>
    <t>(54) 3388 - 1588</t>
  </si>
  <si>
    <t>HARMONIA</t>
  </si>
  <si>
    <t>COOP. SUINOCULTORES DO CAÍ SUPERIOR LTDA. (HARMONIA/RS)</t>
  </si>
  <si>
    <t>51 3695.1155</t>
  </si>
  <si>
    <t>RUA 25 DE JULHO, 112 - CENTRO  - HARMONIA - RS    CEP 95785-000</t>
  </si>
  <si>
    <t>compras.ourodosul@gmail.com</t>
  </si>
  <si>
    <t>HARMONIA-RS</t>
  </si>
  <si>
    <t>COOP. SUINOCULTORES DO CAÍ SUPERIOR LTDA</t>
  </si>
  <si>
    <t>Ronei</t>
  </si>
  <si>
    <t>(51) 3695-1155</t>
  </si>
  <si>
    <t>ronei@ourodosul.com.br</t>
  </si>
  <si>
    <t>HULHA NEGRA</t>
  </si>
  <si>
    <t>MFB MARFRIG -PAMPEANO ALIMENTOS S/A</t>
  </si>
  <si>
    <t>Estr. Santo Antônio, 5147, Hulha Negra - RS, 96460-000</t>
  </si>
  <si>
    <t>HULHA NEGRA-RS</t>
  </si>
  <si>
    <t>PAMPEANO ALIMENTOS S/A</t>
  </si>
  <si>
    <t>Rui</t>
  </si>
  <si>
    <t>(53) 3249-1500</t>
  </si>
  <si>
    <t>rui.mendonca@pampeano.com.br</t>
  </si>
  <si>
    <t>IBIAÇA-RS</t>
  </si>
  <si>
    <t>RENATO TELLES &amp; CIA LTDA</t>
  </si>
  <si>
    <t>Cassio</t>
  </si>
  <si>
    <t>(54) 3374-1257</t>
  </si>
  <si>
    <t>irmaosdametto@gmail.com</t>
  </si>
  <si>
    <t>LAGOA VERMELHA-RS</t>
  </si>
  <si>
    <t>ZANIN COMÉRCIO DE PROD. ALIM. LTDA</t>
  </si>
  <si>
    <t>Renan</t>
  </si>
  <si>
    <t>(54) 996248369</t>
  </si>
  <si>
    <t>atual.fiscal@terra.com.br</t>
  </si>
  <si>
    <t>Lindolfo Collor</t>
  </si>
  <si>
    <t>Frigorifico Madu</t>
  </si>
  <si>
    <t>51 996776663</t>
  </si>
  <si>
    <t>Abate e Distribuição de Carnes Rodeio LTDA.</t>
  </si>
  <si>
    <t>Ronaldo</t>
  </si>
  <si>
    <t>54 991559681</t>
  </si>
  <si>
    <t>RS 324 Km 77 Interior - Marau - RS</t>
  </si>
  <si>
    <t>FRIGORÍFICO MERCOSUL S/A- Frigorifico Reiter</t>
  </si>
  <si>
    <t>Morro Reuter</t>
  </si>
  <si>
    <t>Nutrifrango</t>
  </si>
  <si>
    <t>Cristiano Bohn</t>
  </si>
  <si>
    <t>(51) 35691099 - Ramal 206</t>
  </si>
  <si>
    <t>BR 116 - KM 210, 1087 Picada São Paulo</t>
  </si>
  <si>
    <t>compras@nutrifrango.com.br</t>
  </si>
  <si>
    <t>Granja Filippsen Ltda</t>
  </si>
  <si>
    <t xml:space="preserve"> Celso - 51-999761173</t>
  </si>
  <si>
    <t>51-3569.1173</t>
  </si>
  <si>
    <t>KM 213 – Segundo Distrito Cidade: Morro Reuter Cep: 93990-000</t>
  </si>
  <si>
    <t>ovosfilippsen@filippsen.com.br </t>
  </si>
  <si>
    <t>NOVA BRÉSCIA-RS</t>
  </si>
  <si>
    <t>AGROINDUSTRIAL NOVA BRÉSCIA LTDA</t>
  </si>
  <si>
    <t>Gelson</t>
  </si>
  <si>
    <t>(51) 996811437</t>
  </si>
  <si>
    <t>titton@terra.com.br</t>
  </si>
  <si>
    <t xml:space="preserve">Granja Pinheiros Ltda </t>
  </si>
  <si>
    <t>Almoxarifado Matriz Jorge / Almoxarifado Frig. Adriano</t>
  </si>
  <si>
    <t>(54) 3298.1080 - (54) 3298.1078</t>
  </si>
  <si>
    <t>Rua da Pedreira s/n Linha Imperial CP 129 - 95150-000</t>
  </si>
  <si>
    <t>almoxarifado@granjapinheiros.com.br; almoxarifado1@granjapinheiros.com.br</t>
  </si>
  <si>
    <t>Salsicharia Seefeld Ltda ( SUIBOM)</t>
  </si>
  <si>
    <t>(54) 3298-8080</t>
  </si>
  <si>
    <t xml:space="preserve">RS 235 - Km 14 - Linha Brasil / Nova Petrópolis - RS 95150-000 </t>
  </si>
  <si>
    <t>cesar@suibom.com.br</t>
  </si>
  <si>
    <t>Agro – Avícola Moresco Ltda</t>
  </si>
  <si>
    <t xml:space="preserve"> (54) 3242.1151</t>
  </si>
  <si>
    <t>RS - RS 324, Km 03</t>
  </si>
  <si>
    <t> ernanimoresco@avimor.com.br; avimor@avimor.com.br  </t>
  </si>
  <si>
    <t>Frigorífico Borrussia</t>
  </si>
  <si>
    <t>(51) 3501-6383</t>
  </si>
  <si>
    <t>Estr. Geral da Borrússia, 370 - Borrussia, Osório - RS, 95520-000</t>
  </si>
  <si>
    <t>qualidade@frigorificoborrussia.com.br</t>
  </si>
  <si>
    <t>Estevão (Compras) / Diogo Humberto Pfeifer / Maico Fagundes Gonçalves</t>
  </si>
  <si>
    <t>PANTANO GRANDE-RS</t>
  </si>
  <si>
    <t>COMESUL BEEF AGRO INDUSTRIAL EIRELI</t>
  </si>
  <si>
    <t>Leonardo</t>
  </si>
  <si>
    <t>(51) 3734-1402</t>
  </si>
  <si>
    <t>leonardo@comesulbeef.com.br</t>
  </si>
  <si>
    <t>PAROBÉ</t>
  </si>
  <si>
    <t>FRIGORÍFICO ZIMMER LTDA</t>
  </si>
  <si>
    <t xml:space="preserve"> Jaime 51 996264446 / Manutenção Jones 51 986386640</t>
  </si>
  <si>
    <t>51 - 35991732</t>
  </si>
  <si>
    <t>RS - 239 KM 37- Bairro Campo Vicente / Parobé/RS - CEP: 95630-000</t>
  </si>
  <si>
    <t>jaime@frigorificozimmer.com.br</t>
  </si>
  <si>
    <t>PAROBÉ-RS</t>
  </si>
  <si>
    <t>Ladislau</t>
  </si>
  <si>
    <t>(51) 3599-1732 (51) 3559-2635</t>
  </si>
  <si>
    <t>ladis@frigorificozimmer.com.br</t>
  </si>
  <si>
    <t>Passo do Sobrado</t>
  </si>
  <si>
    <t>FRIGORÍFICO DO SUL LTDA (PASSO DO SOBRADO/RS)</t>
  </si>
  <si>
    <t>Gislaine / Davi Pedó Supervisor de Manutenção - 51999086916</t>
  </si>
  <si>
    <r>
      <t xml:space="preserve">51 37871282/ </t>
    </r>
    <r>
      <rPr>
        <b/>
        <sz val="11"/>
        <color theme="1"/>
        <rFont val="Calibri"/>
        <family val="2"/>
        <scheme val="minor"/>
      </rPr>
      <t>51 999709822</t>
    </r>
    <r>
      <rPr>
        <sz val="11"/>
        <color theme="1"/>
        <rFont val="Calibri"/>
        <family val="2"/>
        <scheme val="minor"/>
      </rPr>
      <t xml:space="preserve"> e celular com whats: 51 980241524</t>
    </r>
  </si>
  <si>
    <t>schena@frigorificodosul.com.br</t>
  </si>
  <si>
    <t>PASSO DO SOBRADO-RS</t>
  </si>
  <si>
    <t>FRIGORÍFICO DO SUL LTDA</t>
  </si>
  <si>
    <t>Jorge Fetzner</t>
  </si>
  <si>
    <t>(51) 3787-1282</t>
  </si>
  <si>
    <t>comercial@frigorificodosul.com.br</t>
  </si>
  <si>
    <t>Doresul Ltda (Doresul Produtos Frigoríficos)</t>
  </si>
  <si>
    <t>Eder</t>
  </si>
  <si>
    <t>54 3312-0008 - 054 3327-1756 Wats: (54)997106789</t>
  </si>
  <si>
    <t>Rua Ângelo Covati, 1236 Bairro Leonardo Ilhia  / São José – Passo Fundo/RS /CEP: 99052-780</t>
  </si>
  <si>
    <t>doresul@terra.com.br</t>
  </si>
  <si>
    <t>PAVERAMA-RS</t>
  </si>
  <si>
    <t>FRIGORÍFICO PAVERAMA LTDA</t>
  </si>
  <si>
    <t>Norberto</t>
  </si>
  <si>
    <t>(51) 3761-1630 (51) 3567-1108</t>
  </si>
  <si>
    <t>carnesherval@uol.com.br</t>
  </si>
  <si>
    <t>Frigorifico Bonsul</t>
  </si>
  <si>
    <t>Micheli</t>
  </si>
  <si>
    <t>53 32736202</t>
  </si>
  <si>
    <t>recebiveisbonsul@hotmail.com</t>
  </si>
  <si>
    <t>Frigorifico Famile</t>
  </si>
  <si>
    <r>
      <t xml:space="preserve">Tessalia </t>
    </r>
    <r>
      <rPr>
        <sz val="11"/>
        <color rgb="FFFF0000"/>
        <rFont val="Calibri"/>
        <family val="2"/>
        <scheme val="minor"/>
      </rPr>
      <t>tessalha@famile.com.br; tessalia@famile.com.br</t>
    </r>
  </si>
  <si>
    <t>53 32743100</t>
  </si>
  <si>
    <t>Av. Alfredo Theodoro Born, 10517-10465 - Vila Princesa, Pelotas - RS, 96070-380</t>
  </si>
  <si>
    <t>Castro Alimentos</t>
  </si>
  <si>
    <t>Luis Fernando</t>
  </si>
  <si>
    <t>53 32736565</t>
  </si>
  <si>
    <t>Av. Fernando Osório - Centro, Pelotas - RS</t>
  </si>
  <si>
    <t>manutencao@frigorificocastro.com.br</t>
  </si>
  <si>
    <t>Extremo Sul</t>
  </si>
  <si>
    <t>Antonio</t>
  </si>
  <si>
    <t>41 996563077</t>
  </si>
  <si>
    <t>Danby Cosulati</t>
  </si>
  <si>
    <t>João Ortiz?? Cassia - Loja</t>
  </si>
  <si>
    <t>(53) 3221 - 0299</t>
  </si>
  <si>
    <t xml:space="preserve">administracao@cosulati.com.br; </t>
  </si>
  <si>
    <t>lojadeprodutos@cosulati.com.br</t>
  </si>
  <si>
    <t>PELOTAS/RS</t>
  </si>
  <si>
    <t>SOPELCO CONS. EXP. IMP. LTDA</t>
  </si>
  <si>
    <t>CLEUSA</t>
  </si>
  <si>
    <t>(53) 3275-6400</t>
  </si>
  <si>
    <t>cleusa@sopelco.com.br</t>
  </si>
  <si>
    <t>YORK BEEF FOODS ABATE DE ANIMAIS E COM DE CARNES E DERIV LTDA</t>
  </si>
  <si>
    <t>ARIEL</t>
  </si>
  <si>
    <t>(53) 3011-4010</t>
  </si>
  <si>
    <t>ariel@yorkfoods.com.br</t>
  </si>
  <si>
    <t>PONTÃO-RS</t>
  </si>
  <si>
    <t>Cooperativa de Produção Agropecuária Cascata</t>
  </si>
  <si>
    <t>Mário Luis Lill - 54 8407-6864</t>
  </si>
  <si>
    <t>(51) 3503-0195</t>
  </si>
  <si>
    <t>coopcascata@yahoo.com.br</t>
  </si>
  <si>
    <t>PORTO ALEGRE-RS</t>
  </si>
  <si>
    <t>CANARIN CARNES E ALIMENTOS LTDA</t>
  </si>
  <si>
    <t>Vilmar</t>
  </si>
  <si>
    <t>(51) 3342-8125</t>
  </si>
  <si>
    <t>canarin@canarin.com.br</t>
  </si>
  <si>
    <t>PUTINGA-RS</t>
  </si>
  <si>
    <t>FRIGORÍFICO CASON LTDA</t>
  </si>
  <si>
    <t>Gemiro</t>
  </si>
  <si>
    <t>(51) 3777-1144</t>
  </si>
  <si>
    <t>fricason@hotmail.com</t>
  </si>
  <si>
    <t>Salvador do Sul</t>
  </si>
  <si>
    <t>Granja Avícola Petry</t>
  </si>
  <si>
    <t>Liege</t>
  </si>
  <si>
    <t>(51) 3645-1870</t>
  </si>
  <si>
    <t>Estr. Linha São João, Salvador do Sul - RS, 95750-000</t>
  </si>
  <si>
    <t>contato@granjapetry.com.br</t>
  </si>
  <si>
    <t>Granja Canarinho Ltda</t>
  </si>
  <si>
    <t>Vai me ligar</t>
  </si>
  <si>
    <t>51-3638-2011</t>
  </si>
  <si>
    <t>BR 470 - Km 258, Salvador do Sul - RS, 95750-000</t>
  </si>
  <si>
    <t>egon@granjacanarinho.com</t>
  </si>
  <si>
    <t>Naturovos - ( Solar Comércio e Agroindustria Ltda)</t>
  </si>
  <si>
    <t>Mabel</t>
  </si>
  <si>
    <t>(51) 3638 5500</t>
  </si>
  <si>
    <t>Av. Duque de Caxias, 385 • 95750-000 • Salvador do Sul/RS</t>
  </si>
  <si>
    <t>suprimentos@naturovos.com.br; anderson.guth@lojasolar.com.br</t>
  </si>
  <si>
    <t>FRIGORÍFICO GASSEN LTDA.</t>
  </si>
  <si>
    <t>Jessica</t>
  </si>
  <si>
    <t>(51) 3717-9861</t>
  </si>
  <si>
    <t>Linha Nova</t>
  </si>
  <si>
    <t>compras@frigorificogassen.com.br</t>
  </si>
  <si>
    <t>FRIGORÍFICO SILVA IND. E COM. LTDA. (/RS)</t>
  </si>
  <si>
    <t>Gianice</t>
  </si>
  <si>
    <t>(55) 2103 - 2525 / (55) 2103 - 2505</t>
  </si>
  <si>
    <t xml:space="preserve"> BR 392, Km 08, Passo das Tropas | Santa Maria - RS</t>
  </si>
  <si>
    <t>compras@frigorificosilva.com.br</t>
  </si>
  <si>
    <t>FRIGORÍFICO NOVA ESTÂNCIA LTDA</t>
  </si>
  <si>
    <t>55 3211-1714</t>
  </si>
  <si>
    <t>frigorificonovaestancia@hotmail.com</t>
  </si>
  <si>
    <t xml:space="preserve">Santa Maria do Herval </t>
  </si>
  <si>
    <t>Frigorifico Boa Vista</t>
  </si>
  <si>
    <t>Luiza</t>
  </si>
  <si>
    <t>51 3567 1151</t>
  </si>
  <si>
    <t>Rua Helmuth Schneider, nº 100 - Santa Maria do Herval - RS, CEP: 93995-000</t>
  </si>
  <si>
    <t>compras@frigorificoboavista.com.br</t>
  </si>
  <si>
    <t>SANTA MARIA-RS</t>
  </si>
  <si>
    <t>FRIGORÍFICO SILVA IND. E COM. LTDA</t>
  </si>
  <si>
    <t>(55) 2103-2525</t>
  </si>
  <si>
    <t>clebers@frigorificosilva.com.br</t>
  </si>
  <si>
    <t>SANTO ÂNGELO-RS</t>
  </si>
  <si>
    <t>CALLEGARO E IRMÃOS LTDA</t>
  </si>
  <si>
    <t>Paulo Renato</t>
  </si>
  <si>
    <t>(55) 3313-2810 (55) 3313-6076</t>
  </si>
  <si>
    <t>paulorenato@frigorificocallegaro.com.br</t>
  </si>
  <si>
    <t>SANTO CRISTO - RS</t>
  </si>
  <si>
    <t>ABATEDOURO GALLAS LTDA</t>
  </si>
  <si>
    <t>Maiquel</t>
  </si>
  <si>
    <t>(55) 3541-1236</t>
  </si>
  <si>
    <t>abatedourogallas@gmail.com</t>
  </si>
  <si>
    <t>MARFRIG ALIMENTOS S/A</t>
  </si>
  <si>
    <t>Luiz Leonardi</t>
  </si>
  <si>
    <t>(55) 3237-2900</t>
  </si>
  <si>
    <t xml:space="preserve">R Santa Brigida, 120, Santa Brigida, </t>
  </si>
  <si>
    <t>luiz.leonardi@marfrig.com.br</t>
  </si>
  <si>
    <t>SÃO GABRIEL-RS</t>
  </si>
  <si>
    <t>FRIGORÍFICO FORESTA LTDA</t>
  </si>
  <si>
    <t>Gustavo</t>
  </si>
  <si>
    <t>(55) 3232-5510</t>
  </si>
  <si>
    <t>gerenciaadm@foresta.com.br</t>
  </si>
  <si>
    <t>RAPHAEL VANHOVE &amp; FILHOS LTDA</t>
  </si>
  <si>
    <t>Ludwig</t>
  </si>
  <si>
    <t>(55) 3232-6080 (55) 3232-5733</t>
  </si>
  <si>
    <t>vanhove@terra.com.br</t>
  </si>
  <si>
    <t>São Jeronimo</t>
  </si>
  <si>
    <t>Frigozatto - Frigorifico Frigozatto Eireli</t>
  </si>
  <si>
    <t>Roger Ferasso</t>
  </si>
  <si>
    <t>(51) 3027-3571 / 99391480</t>
  </si>
  <si>
    <t xml:space="preserve">compras01@frigozatto.com.br </t>
  </si>
  <si>
    <t>SÃO JERÔNIMO - RS</t>
  </si>
  <si>
    <t>FRIGORÍFICO E TRANSP. IRMÃOS KROTH LTDA</t>
  </si>
  <si>
    <t>Djéssica</t>
  </si>
  <si>
    <t>(51) 998299593</t>
  </si>
  <si>
    <t>compras@frigorifico3k.com.br; financeiro@frigorifico3k.com.br</t>
  </si>
  <si>
    <t>SÃO JOSÉ DO OURO</t>
  </si>
  <si>
    <t xml:space="preserve">FRIGORIFICO POCA - MENDES &amp; MALDANER LTDA. </t>
  </si>
  <si>
    <t xml:space="preserve"> (54) 3352-1526 </t>
  </si>
  <si>
    <t>Linha São Paulo - São José do Ouro - RS - CEP: 99870-000</t>
  </si>
  <si>
    <t>SÃO JOSÉ DO OURO-RS</t>
  </si>
  <si>
    <t>MENDES &amp; MALDANER LTDA</t>
  </si>
  <si>
    <t>frigorificopoca@outlook.com</t>
  </si>
  <si>
    <t>FRIGORÍFICO SÃO LEOPOLDO LTDA.</t>
  </si>
  <si>
    <t>Maicon</t>
  </si>
  <si>
    <t>(51) 3588-7010</t>
  </si>
  <si>
    <t>Estr. Ivo Afonso Dias, 601 - São Borja, São Leopoldo - RS, 93032-550</t>
  </si>
  <si>
    <t>frigcantarelli@yahoo.com.br</t>
  </si>
  <si>
    <t>FRIGORÍFICO SÃO LEOPOLDO LTDA</t>
  </si>
  <si>
    <t>cooperleo@sinos.net</t>
  </si>
  <si>
    <t>SÃO LEOPOLDO-RS</t>
  </si>
  <si>
    <t>QUANTO ALIMENTOS IND. E COM. LTDA</t>
  </si>
  <si>
    <t>(51) 3589-6500</t>
  </si>
  <si>
    <t>quanto@quantoalimentos.com.br</t>
  </si>
  <si>
    <t>FRIGORÍFICO COQUEIRO LTDA</t>
  </si>
  <si>
    <t>Elber</t>
  </si>
  <si>
    <t>53 3251-7000</t>
  </si>
  <si>
    <t>Localidade de Coqueiro, s/nº, 5º Distrito, São Lourenço do Sul - RS</t>
  </si>
  <si>
    <t>compras@frigorificocoqueiro.com.br</t>
  </si>
  <si>
    <t>SÃO MARCOS</t>
  </si>
  <si>
    <t>FRIGORÍFICO BOI NA BRASA LTDA</t>
  </si>
  <si>
    <t>Patrícia 54 99237015</t>
  </si>
  <si>
    <t>(54) 3291-3454</t>
  </si>
  <si>
    <t>patricia_michelon@hotmail.com</t>
  </si>
  <si>
    <t>Luiz Alberto Ludwig</t>
  </si>
  <si>
    <t>Frigorífico CarneiroSul</t>
  </si>
  <si>
    <t>Humberto (Beto)</t>
  </si>
  <si>
    <t>51 3106-2596 / 51 981589825</t>
  </si>
  <si>
    <t>industria@carneirosul.com.br; frigo.carneiro@gmail.com</t>
  </si>
  <si>
    <t>SAPIRANGA-RS</t>
  </si>
  <si>
    <t>COMERCIAL DE CARNES CARNEIRO SUL LTDA.</t>
  </si>
  <si>
    <t>João Bernardo</t>
  </si>
  <si>
    <t>(51) 3496-6121</t>
  </si>
  <si>
    <t>carneirosul01@gmail.com</t>
  </si>
  <si>
    <t>Sarandi</t>
  </si>
  <si>
    <t>FRIGORÍFICO AURORA SARANDI</t>
  </si>
  <si>
    <t>Rafael Paludo</t>
  </si>
  <si>
    <t xml:space="preserve"> (54) 3361-5500 </t>
  </si>
  <si>
    <t>Rodovia RS 404 Km - 2,1, , 99560-000, Sarandi - RS</t>
  </si>
  <si>
    <t>rafael-paludo@auroraalimentos.com.br</t>
  </si>
  <si>
    <t>Seberi</t>
  </si>
  <si>
    <t>Adelle - Labema Alimentos Ltda.</t>
  </si>
  <si>
    <t>(55) 3746 - 2800 ramal 2885</t>
  </si>
  <si>
    <t>Rod. BR 386 S/N 52 CEP: 98380-000 Seberi/RS</t>
  </si>
  <si>
    <t>SELBACH</t>
  </si>
  <si>
    <t>FRIGORÍFICO STOCK BOI</t>
  </si>
  <si>
    <t>LUIS FERNANDO</t>
  </si>
  <si>
    <t>(54) 3387-1141</t>
  </si>
  <si>
    <t>frigorificostockboi@gmail.com</t>
  </si>
  <si>
    <t>STA CRUZ DO SUL-RS</t>
  </si>
  <si>
    <t>FRIGORÍFICO GASSEN LTDA</t>
  </si>
  <si>
    <t>Fernando</t>
  </si>
  <si>
    <t>fernandogassen@frigorificogassen.com.br</t>
  </si>
  <si>
    <t>STA VITÓRIA DO PALMAR - RS</t>
  </si>
  <si>
    <t>FRIGORÍFICO PAMPA SUL LTDA</t>
  </si>
  <si>
    <t>Luciano</t>
  </si>
  <si>
    <t>(53) 999764410</t>
  </si>
  <si>
    <t>pampasulfrigorifico@gmail.com</t>
  </si>
  <si>
    <t>STA VITÓRIA PALMAR-RS</t>
  </si>
  <si>
    <t>Luciano Oliveira</t>
  </si>
  <si>
    <t>(53) 3263-3001 (53) 999996607 (53) 999455156</t>
  </si>
  <si>
    <t>STA. MARIA DO HERVAL-RS</t>
  </si>
  <si>
    <t>FRIGORÍFICO E DIST. DE CARNES BOA VISTA LTDA</t>
  </si>
  <si>
    <t>(51) 3181-0757</t>
  </si>
  <si>
    <t>contabilidade@frigorificoboavista.com.br</t>
  </si>
  <si>
    <t>Matadouro Frigorifico Santo André</t>
  </si>
  <si>
    <t>Marian</t>
  </si>
  <si>
    <t>(51)35421173</t>
  </si>
  <si>
    <t>Sem interesse</t>
  </si>
  <si>
    <t>Teotonia</t>
  </si>
  <si>
    <t>Lactalis do Brasil</t>
  </si>
  <si>
    <t>Wanderlei Scholz</t>
  </si>
  <si>
    <t xml:space="preserve"> (51) 3762 5700</t>
  </si>
  <si>
    <t>wanderleischolz@lactalis.com.br</t>
  </si>
  <si>
    <t>ESTRADA LINHA CLARA , S/N - Linha Clara, Teutônia - RS, 95890-000</t>
  </si>
  <si>
    <t>TIO HUGO-RS</t>
  </si>
  <si>
    <t>ÓLEOS BRASIL SUL IND. E COM. DE ÓLEOS</t>
  </si>
  <si>
    <t>Adélio</t>
  </si>
  <si>
    <t>(54) 3195-0066</t>
  </si>
  <si>
    <t>administrativo@oleosbrasilsul.com.br</t>
  </si>
  <si>
    <t>VACARIA-RS</t>
  </si>
  <si>
    <t>APEBRUN COM. DE CARNES LTDA</t>
  </si>
  <si>
    <t>Bruna Pasquali</t>
  </si>
  <si>
    <t>(54) 3232-8585</t>
  </si>
  <si>
    <t>brunapasquali@apebrun.com.br</t>
  </si>
  <si>
    <t>Frigorifico Sape - 1887</t>
  </si>
  <si>
    <t>Sr. Antonio</t>
  </si>
  <si>
    <t>(51) 980324811</t>
  </si>
  <si>
    <t>antonio@frigorificosape.com.br; chico@frigorificosape.com.br</t>
  </si>
  <si>
    <t>VENÂNCIO AIRES-RS</t>
  </si>
  <si>
    <t>FAMÍLIA KROTH IND E COM DE CARNES LTDA</t>
  </si>
  <si>
    <t>Fábio</t>
  </si>
  <si>
    <t>(51) 3793-4100</t>
  </si>
  <si>
    <t>fabio@frigorificokroth.com.br</t>
  </si>
  <si>
    <t>FRIGORÍFICO SAPÉ LTDA</t>
  </si>
  <si>
    <t>Chico</t>
  </si>
  <si>
    <t>(51) 3501-5984 (51) 3501-5965</t>
  </si>
  <si>
    <t>chico@frigorificosape.com.br</t>
  </si>
  <si>
    <t>Frigorífico Santos (Orlando Dos Santos &amp; Filhos Ltda)</t>
  </si>
  <si>
    <t>Juliana Breunig</t>
  </si>
  <si>
    <t>(51) 3741-1272</t>
  </si>
  <si>
    <t>julianabreunig@gmail.com</t>
  </si>
  <si>
    <t>NERI DO NASCIMENTO EIRELLI</t>
  </si>
  <si>
    <t>Silvia</t>
  </si>
  <si>
    <t>(51) 3749-0030</t>
  </si>
  <si>
    <t>silvia@opcaors.com</t>
  </si>
  <si>
    <t>WESTFALIA-RS</t>
  </si>
  <si>
    <t>FRIGORÍFICO ANGUS LTDA</t>
  </si>
  <si>
    <t>Marcos</t>
  </si>
  <si>
    <t>(51) 99642067</t>
  </si>
  <si>
    <t>frigorificoangus@gmail.com</t>
  </si>
  <si>
    <t>Sulati</t>
  </si>
  <si>
    <t>Liselena M. Bersch Neumann 51 98511687</t>
  </si>
  <si>
    <t>51 3716 1394</t>
  </si>
  <si>
    <t>Rua Arthur José Schroeder, 932 São Caetano · Arroio do Meio/RS CEP 95940-000</t>
  </si>
  <si>
    <t>sulati@sulati.com.br</t>
  </si>
  <si>
    <t>Itaberai - GO</t>
  </si>
  <si>
    <t>São Salvador Alimentos S/A</t>
  </si>
  <si>
    <r>
      <t xml:space="preserve">Caio Moura </t>
    </r>
    <r>
      <rPr>
        <sz val="11"/>
        <color rgb="FFFF0000"/>
        <rFont val="Calibri"/>
        <family val="2"/>
        <scheme val="minor"/>
      </rPr>
      <t>caio.moura@ssa-br.com</t>
    </r>
  </si>
  <si>
    <t>62 33757000</t>
  </si>
  <si>
    <t>Rod. GO-156, km 0, Zona Rural, Itaberaí – GO.
CEP: 76.630-000.</t>
  </si>
  <si>
    <t>Voltou</t>
  </si>
  <si>
    <t>Santa Fé de Goiás - GO</t>
  </si>
  <si>
    <t>Frigorifico MataBoi LTDA</t>
  </si>
  <si>
    <t>Eng. André Silveira</t>
  </si>
  <si>
    <t>(62) 3385-8500</t>
  </si>
  <si>
    <t>Rodovia GO 173 km 14,5 - ZONA RURAL, Santa Fé de Goiás - GO, 76265-000</t>
  </si>
  <si>
    <t>andre.silveira@primafoods.com.br</t>
  </si>
  <si>
    <t>Uberlândia</t>
  </si>
  <si>
    <t>Abatedouro Sadia - Perdigão (BRF)</t>
  </si>
  <si>
    <t>(34) 3301-9884</t>
  </si>
  <si>
    <t>R. Francisco Bernardes de Assis, 200 - Jardim Brasilia, Uberlândia - MG, 38401-360</t>
  </si>
  <si>
    <t>Fiel Distribuidora de Carnes Suínas</t>
  </si>
  <si>
    <t>(34) 3225-2459</t>
  </si>
  <si>
    <t>Av. Pau Furado, km 6.8, Uberlândia - MG</t>
  </si>
  <si>
    <t>Fricopa Industria e Comercio de Carne Suina</t>
  </si>
  <si>
    <t>Elcione</t>
  </si>
  <si>
    <t>(34) 3211-1521</t>
  </si>
  <si>
    <t>R: Republica do Piratini, 299 - Marta Helena, Uberlândia - MG, 38402-028</t>
  </si>
  <si>
    <t>fricopa@uol.com.br</t>
  </si>
  <si>
    <t>Frigorífico Confiança</t>
  </si>
  <si>
    <t>Compras - Moacir</t>
  </si>
  <si>
    <t>(34) 3233-4100</t>
  </si>
  <si>
    <t>Rod. BR 050 , km 81 - São Jorge, MG, 38410-337</t>
  </si>
  <si>
    <t>compras@frigconfianca.com.br</t>
  </si>
  <si>
    <t>Frigorífico Luciana</t>
  </si>
  <si>
    <t>(34) 3228-2950</t>
  </si>
  <si>
    <t>R. Prof. Leônidas Castro Serra, 150 - Pres. Roosevelt, Uberlândia - MG, 38401-224</t>
  </si>
  <si>
    <t>abate@frigorificoluciana.com.br</t>
  </si>
  <si>
    <t>Frigorífico Sadia (BRF)</t>
  </si>
  <si>
    <t>(34) 3301-9000</t>
  </si>
  <si>
    <t>Av. Cel. José Teófilo Carneiro, 1001 - São José, Uberlândia - MG, 38401-344</t>
  </si>
  <si>
    <t>Frigorífico São Pedro - Escritório</t>
  </si>
  <si>
    <t xml:space="preserve"> (34) 3014-2051</t>
  </si>
  <si>
    <t>Av. Floriano Peixoto, 3057 - Brasil, Uberlândia - MG, 38400-704</t>
  </si>
  <si>
    <t>nubia.frigorificosaopedro@gmail.com</t>
  </si>
  <si>
    <t>Incubatório Diamante Sadia (BRF)</t>
  </si>
  <si>
    <t>Carlos Antonio</t>
  </si>
  <si>
    <t>(34) 33019947-33019901-32389400</t>
  </si>
  <si>
    <t>Av. José Fonseca e Sílva, 848 - Jardim Patricia, Uberlândia - MG, 38414-068</t>
  </si>
  <si>
    <t>carlos.antonio@brf.com</t>
  </si>
  <si>
    <t>JBS Couros Uberlândia</t>
  </si>
  <si>
    <t>Eduardo Moura</t>
  </si>
  <si>
    <t>(34) 3218-0800</t>
  </si>
  <si>
    <t>R. Décio Spirandeli Carvalho, 205 - Distrito Industrial, Uberlândia - MG, 38402-342</t>
  </si>
  <si>
    <t>eduardo.moura@umg.jbs.com.br</t>
  </si>
  <si>
    <t>Prima Foods S.A</t>
  </si>
  <si>
    <t>Fabricio Bueno</t>
  </si>
  <si>
    <t>(34) 3221-2700</t>
  </si>
  <si>
    <t>Av. Rondon Pacheco, 3927 - Cazeca, Uberlândia - MG, 38400-015</t>
  </si>
  <si>
    <t>fabricio.bueno@primafoods.com.br</t>
  </si>
  <si>
    <t>Vita Carnes</t>
  </si>
  <si>
    <t>Cleomar</t>
  </si>
  <si>
    <t>(34) 91961510</t>
  </si>
  <si>
    <t>Av. Cesário Alvim, 1751 - Nossa Sra. Aparecida, Uberlândia - MG, 38400-694</t>
  </si>
  <si>
    <t>Via Whats</t>
  </si>
  <si>
    <t>Abelardo Luz - SC</t>
  </si>
  <si>
    <t>Frigorífico Aurora Abelardo Luz</t>
  </si>
  <si>
    <t>(49) 3445-8300</t>
  </si>
  <si>
    <t>Abelardo Luz - SC, 89830-000</t>
  </si>
  <si>
    <t>auroraalimentos.com.br</t>
  </si>
  <si>
    <t>Água Doce - SC</t>
  </si>
  <si>
    <t>Frigorífico Dri</t>
  </si>
  <si>
    <t>(49) 3524-0347</t>
  </si>
  <si>
    <t>Linha Nova Vicenza S/N INTERIOR, Água Doce - SC, 89654-000</t>
  </si>
  <si>
    <t>cocomercial@frigorificodri.com.br</t>
  </si>
  <si>
    <t>Arabutã  - SC</t>
  </si>
  <si>
    <t>Frigorifico Arabutã</t>
  </si>
  <si>
    <t>Klaus</t>
  </si>
  <si>
    <t xml:space="preserve"> (49) 3448-0506</t>
  </si>
  <si>
    <t>Tv. Z, 307, Arabutã - SC, 89740-000</t>
  </si>
  <si>
    <t>gerencia.klaus@frigorificoarabuta.com.br</t>
  </si>
  <si>
    <t>Aurora Alimentos</t>
  </si>
  <si>
    <t>Fabio Possa - Manutenção</t>
  </si>
  <si>
    <t>(49) 3321-3700</t>
  </si>
  <si>
    <t>283,, Estr. Chapecó, Guatambú - SC</t>
  </si>
  <si>
    <t>fabio-possa@auroraalimentos.com.br</t>
  </si>
  <si>
    <t>Aurora Alimentos - Fábrica de Ração Chapecó</t>
  </si>
  <si>
    <r>
      <t xml:space="preserve">Emerson Taz </t>
    </r>
    <r>
      <rPr>
        <sz val="11"/>
        <color rgb="FFFF0000"/>
        <rFont val="Calibri"/>
        <family val="2"/>
        <scheme val="minor"/>
      </rPr>
      <t>emerson-taz@auroraalimentos.com.br</t>
    </r>
    <r>
      <rPr>
        <sz val="11"/>
        <color theme="1"/>
        <rFont val="Calibri"/>
        <family val="2"/>
        <scheme val="minor"/>
      </rPr>
      <t>- Manutenção</t>
    </r>
  </si>
  <si>
    <t>(49) 3321-3000</t>
  </si>
  <si>
    <t>R. João Martins, 219 D - São Cristóvão, Chapecó - SC, 89803-901</t>
  </si>
  <si>
    <t>Aurora Alimentos - Frigorífico Chapecó II</t>
  </si>
  <si>
    <t>Silvio Mezomo</t>
  </si>
  <si>
    <t>(49) 3321-2071</t>
  </si>
  <si>
    <t>R. Barão do Rio Branco, 1272 E - Saic, Chapecó - SC, 89802-025</t>
  </si>
  <si>
    <t>silvio-mezomo@auroraalimentos.com.br</t>
  </si>
  <si>
    <r>
      <t xml:space="preserve">Bugio Agropecuária - </t>
    </r>
    <r>
      <rPr>
        <b/>
        <u/>
        <sz val="11"/>
        <color rgb="FFFF0000"/>
        <rFont val="Calibri"/>
        <family val="2"/>
        <scheme val="minor"/>
      </rPr>
      <t>Frigorifico EcoFrigo</t>
    </r>
  </si>
  <si>
    <t xml:space="preserve">Compras - </t>
  </si>
  <si>
    <t>(49) 2049-0400</t>
  </si>
  <si>
    <t>Av. São Pedro, 130 D - Centro, Chapecó - SC, 89801-300</t>
  </si>
  <si>
    <t>Carraro Alimentos</t>
  </si>
  <si>
    <t>Lili</t>
  </si>
  <si>
    <t>(49) 3328-0057</t>
  </si>
  <si>
    <t>contato@carraroalimentos.com.br</t>
  </si>
  <si>
    <t>Ecofrigo Frigorífico</t>
  </si>
  <si>
    <t>Compras - Cristiane Silva</t>
  </si>
  <si>
    <t>(49) 3319-8200</t>
  </si>
  <si>
    <t>SC 283, KM 08 Rodovia, SC-283, Chapecó - SC, 89800-000</t>
  </si>
  <si>
    <t>cristiane.silva@ecofrigo.com.br</t>
  </si>
  <si>
    <t>Frigorífico Ansolin Ltda</t>
  </si>
  <si>
    <t>Vitório sem interesse</t>
  </si>
  <si>
    <t>(49) 3323-0340</t>
  </si>
  <si>
    <t>Linha Monte Alegre s/n Interior, Chapecó - SC, 89801-972</t>
  </si>
  <si>
    <t>Frigorífico Aurora Chapecó</t>
  </si>
  <si>
    <t>Rua Aury Luiz Bodanese - Efapi, Chapecó - SC, 89817-000</t>
  </si>
  <si>
    <t>IACH - Industrialização de Suínos</t>
  </si>
  <si>
    <t>Emerson Taz - Manutenção</t>
  </si>
  <si>
    <t>R. João Martins, 219-D - São Cristóvão, Chapecó - SC, 89803-040</t>
  </si>
  <si>
    <t>emerson-taz</t>
  </si>
  <si>
    <t>Lussisa Alimentos</t>
  </si>
  <si>
    <r>
      <t xml:space="preserve">Cristiane Ferrarini </t>
    </r>
    <r>
      <rPr>
        <sz val="11"/>
        <color rgb="FFFF0000"/>
        <rFont val="Calibri"/>
        <family val="2"/>
        <scheme val="minor"/>
      </rPr>
      <t>critiane_ferrarini@yahoo.com.br</t>
    </r>
  </si>
  <si>
    <t>(49) 3329-2150</t>
  </si>
  <si>
    <t>R. Heitor Vila Lobos, 1545 - Esplanada, Chapecó - SC, 89812-595</t>
  </si>
  <si>
    <t>Sabadini Comércio de Carnes</t>
  </si>
  <si>
    <t>Flavio</t>
  </si>
  <si>
    <t>(49) 3324-1164</t>
  </si>
  <si>
    <t>R. Peru, 275 D - Líder, Chapecó - SC, 89805-180</t>
  </si>
  <si>
    <t>sabadini@sabadinicarnes.com.br</t>
  </si>
  <si>
    <t>Concórdia - SC</t>
  </si>
  <si>
    <t>Frigorífico Mattei</t>
  </si>
  <si>
    <t>(49) 3442-9483</t>
  </si>
  <si>
    <t>Unnamed Rd, 89700-000, Concórdia - SC</t>
  </si>
  <si>
    <t>financeiro@frigorificomattei.com.br</t>
  </si>
  <si>
    <t>Frigorífico Girardi</t>
  </si>
  <si>
    <t>(49) 3442-5387</t>
  </si>
  <si>
    <t>R. Bélgica - Das Nações, Concórdia - SC, 89700-000</t>
  </si>
  <si>
    <t>Frigorífico Varpi</t>
  </si>
  <si>
    <t>Jacsiane</t>
  </si>
  <si>
    <t>(49) 3442-9100</t>
  </si>
  <si>
    <t>Rodovia SC 283 , KM 10 - Distrito de Santo Antônio, Concórdia - SC, 89703-780</t>
  </si>
  <si>
    <t>compras@varpi.com.br</t>
  </si>
  <si>
    <t>Erval Velho - SC</t>
  </si>
  <si>
    <t>Fribaz - Frigorífico Bazotti</t>
  </si>
  <si>
    <t>Deisiane</t>
  </si>
  <si>
    <t>(49) 3552-0134</t>
  </si>
  <si>
    <t>Estrada Interior, Erval Velho - SC, 89613-000</t>
  </si>
  <si>
    <t>deisiane@fribaz.com.br</t>
  </si>
  <si>
    <t>Gaspar - SC</t>
  </si>
  <si>
    <t>Seara Alimentos LTDA</t>
  </si>
  <si>
    <t>Ademar Albino / Mautenção Morales de Oliveira</t>
  </si>
  <si>
    <t>(47) 3513-4800</t>
  </si>
  <si>
    <t>Rod. Jorge Lacerda, 4455. Bairro - KM 20 - Poço Grande, Gaspar - SC</t>
  </si>
  <si>
    <t>ademar.albino@seara.com.br; morales.oliveira@seara.com.br</t>
  </si>
  <si>
    <t>Ipuaçu - SC</t>
  </si>
  <si>
    <t>JMS Frigorífico de Suínos</t>
  </si>
  <si>
    <t>SC-479, 458, Ipuaçu - SC, 89832-000</t>
  </si>
  <si>
    <t>Irani - SC</t>
  </si>
  <si>
    <t>Frigorífico Turmena</t>
  </si>
  <si>
    <t xml:space="preserve">Priscila </t>
  </si>
  <si>
    <t>(49) 991829344 /  49 9805-3091</t>
  </si>
  <si>
    <t>Irani - SC, 89680-000</t>
  </si>
  <si>
    <t>contato@frigorificoturmena.com.br</t>
  </si>
  <si>
    <t>Itaipulândia - SC</t>
  </si>
  <si>
    <t>Frigorífico São Miguel Ltda</t>
  </si>
  <si>
    <t>Keli</t>
  </si>
  <si>
    <t>(45) 3240-8787</t>
  </si>
  <si>
    <t>Rodovia PR 497, SN KM 20 - Bairro Linha Lageado Do Cedro - 85.880-000 - Itaipulândia - PR</t>
  </si>
  <si>
    <t>comercial3@friella.com.br</t>
  </si>
  <si>
    <t>Seara Alimentos Ltda.</t>
  </si>
  <si>
    <t>(47) 3241-8500</t>
  </si>
  <si>
    <t>Rod. Antônio Heil, 4155 - Itaipava, Itajaí - SC, 88316-001</t>
  </si>
  <si>
    <t>Itapiranga - SC</t>
  </si>
  <si>
    <t>Seara Alimentos</t>
  </si>
  <si>
    <t>Eloi Kaiser</t>
  </si>
  <si>
    <t>(49) 3678-8001</t>
  </si>
  <si>
    <t>R. do Comércio, 1399, Itapiranga - SC, 89896-000</t>
  </si>
  <si>
    <t>eloi.kaiser@seara.com.br</t>
  </si>
  <si>
    <t>JBS - Seara Alimentos LTDA.</t>
  </si>
  <si>
    <t>Marcio Salabotto</t>
  </si>
  <si>
    <t>(49) 3194-2037</t>
  </si>
  <si>
    <t>Itapiranga - SC, 89896-000</t>
  </si>
  <si>
    <t>marcio.salabotto@seara.com.br</t>
  </si>
  <si>
    <t>Joaçaba - SC</t>
  </si>
  <si>
    <t>Cooperativa Central Aurora Alimentos - Frigorífico Aurora Joaçaba</t>
  </si>
  <si>
    <t>Rafael Dambros</t>
  </si>
  <si>
    <t>(49) 3202-3100</t>
  </si>
  <si>
    <t>Distrito Industrial - Rua Normélio Zilio, BR-282, Joaçaba - SC, 89600-000</t>
  </si>
  <si>
    <t>rafael-dambros@auroraalimentos.com.br</t>
  </si>
  <si>
    <t>Lacerdópolis - SC</t>
  </si>
  <si>
    <t>Frigorífico D'Agostini e Posto de Vendas</t>
  </si>
  <si>
    <t>Erika</t>
  </si>
  <si>
    <t>(49) 3552-0196</t>
  </si>
  <si>
    <t>R - Sete de Setembro, Lacerdópolis - SC, 89660-000</t>
  </si>
  <si>
    <t>frigorificodagostini@gmail.com</t>
  </si>
  <si>
    <t>Lages - SC</t>
  </si>
  <si>
    <t>Seara Industria</t>
  </si>
  <si>
    <t>Tatiane Tomazi</t>
  </si>
  <si>
    <t>(49) 3251-2003</t>
  </si>
  <si>
    <t>tatiane.tomazi@seara.com.br</t>
  </si>
  <si>
    <t>Luzerna - SC</t>
  </si>
  <si>
    <t>Frigorífico Luzerna</t>
  </si>
  <si>
    <t>(49) 3523-1775</t>
  </si>
  <si>
    <t>Rodovia SC-452, s/n - Zona Rural, Luzerna - SC, 89609-000</t>
  </si>
  <si>
    <t>frigorificoluzerna@hotmail.com</t>
  </si>
  <si>
    <t>Maravilha - SC</t>
  </si>
  <si>
    <t>Frigorífico Aurora Maravilha</t>
  </si>
  <si>
    <t>Eduardo Bodanese</t>
  </si>
  <si>
    <t>(49) 3664-6300</t>
  </si>
  <si>
    <t>BR-282, km610 - Industrial, Maravilha - SC, 89874-000</t>
  </si>
  <si>
    <t>eduardo-bodanese@auroraalimentos.com.br</t>
  </si>
  <si>
    <t>Nova Erechim - SC</t>
  </si>
  <si>
    <t>Friaves</t>
  </si>
  <si>
    <t>Fabio Capelari-49 989029811</t>
  </si>
  <si>
    <t xml:space="preserve">(49) 3333-3023 / 33333000 </t>
  </si>
  <si>
    <t>BR 282, KM 562, Bairro Suspiro - CEP: 89865-000 - Nova Erechim - SC</t>
  </si>
  <si>
    <t>manutencao@friaves.com.br; almoxarifado@friaves.com.br</t>
  </si>
  <si>
    <t>Palmitos - SC</t>
  </si>
  <si>
    <t>Abatedouro e Frigorífico Pouco Preço</t>
  </si>
  <si>
    <t>(49) 3647-1670</t>
  </si>
  <si>
    <t>R. Machado de Assis, 1, Palmitos - SC, 89887-000</t>
  </si>
  <si>
    <t>abatedouropoucopreco@hotmail.com</t>
  </si>
  <si>
    <t>Seara Alimentos São José-SC</t>
  </si>
  <si>
    <t>Vinicius Pessoa (9066) Tiago Alves(9025)</t>
  </si>
  <si>
    <t>(48) 3381-9000</t>
  </si>
  <si>
    <t>Estr. Geral de Alto Forquilhas, 3853 - Colônia Santana, São José - SC</t>
  </si>
  <si>
    <t>vinicius.pessoa@seara.com.br, tiago.alves@seara.com.br</t>
  </si>
  <si>
    <t>São José do Cedro - SC</t>
  </si>
  <si>
    <t>Frigorífico Malvessi</t>
  </si>
  <si>
    <t>(49) 3643-0859</t>
  </si>
  <si>
    <t>Linha São Vicente - s/n, São José do Cedro - SC, 89930-000</t>
  </si>
  <si>
    <t>São Miguel do Oeste - SC</t>
  </si>
  <si>
    <t>Frioeste</t>
  </si>
  <si>
    <t>(49) 3622-0703</t>
  </si>
  <si>
    <t>Estr. p/ Linha Filomena, s/n - São Gotardo, São Miguel do Oeste - SC, 89900-000</t>
  </si>
  <si>
    <t>compras@frioeste.com.br</t>
  </si>
  <si>
    <t>Aurora Alimentos - Frigorífico São Miguel D'Oeste</t>
  </si>
  <si>
    <t>Everaldo Santos</t>
  </si>
  <si>
    <t>(49) 3631-0800</t>
  </si>
  <si>
    <t>R. Dr. Nagibe Francisco - Santa Rita, São Miguel do Oeste - SC, 89900-000</t>
  </si>
  <si>
    <t>everaldo-santos@auroraalimentos.com.br</t>
  </si>
  <si>
    <t>Frigorifico R. Silva</t>
  </si>
  <si>
    <t>(86) 3219-1576</t>
  </si>
  <si>
    <t>R. Santa Me. Paulina, 3859 - Vila Irmã Dulce, São Miguel do Oeste - SC, 89900-000</t>
  </si>
  <si>
    <t>JBS / SEARA Sao Miguel Do Oeste SC</t>
  </si>
  <si>
    <t>(49) 3197-2000</t>
  </si>
  <si>
    <t>São Miguel do Oeste - SC, 89900-000</t>
  </si>
  <si>
    <t>Frigorífico Aurora</t>
  </si>
  <si>
    <t>(49) 3622-7500</t>
  </si>
  <si>
    <t>Avenida Nagib Francisco, 415 - Santa Rita, São Miguel do Oeste - SC, 89900-000</t>
  </si>
  <si>
    <t>Roberto Ecker</t>
  </si>
  <si>
    <t>(49) 3631-2400</t>
  </si>
  <si>
    <t>Av. Salgado Filho, 69 - Estrela, São Miguel do Oeste - SC, 89900-000</t>
  </si>
  <si>
    <t>roberto.ecker@seara.com.br</t>
  </si>
  <si>
    <t>Seara - SC</t>
  </si>
  <si>
    <t>Afrib Alimentos</t>
  </si>
  <si>
    <t>Jefferson</t>
  </si>
  <si>
    <t>(49) 3452-1460</t>
  </si>
  <si>
    <t>R. Zacarias Nava, 1346 - Centro, Seara - SC, 89770-000</t>
  </si>
  <si>
    <t>jefferson@afrib.com.br</t>
  </si>
  <si>
    <t>Frigolaste Alimentos</t>
  </si>
  <si>
    <t>(49) 3452-1905</t>
  </si>
  <si>
    <t>SC-283, 04, Seara - SC, 89770-000</t>
  </si>
  <si>
    <t>ricardo@frigolaste.com.br</t>
  </si>
  <si>
    <t>JBS Seara</t>
  </si>
  <si>
    <t>R. Getúlio Vargas, 38, Seara - SC, 89770-000</t>
  </si>
  <si>
    <t>Xanxerê - SC</t>
  </si>
  <si>
    <t>Frigorífico Arvoredo</t>
  </si>
  <si>
    <t>Solange</t>
  </si>
  <si>
    <t>(49) 3431-0091</t>
  </si>
  <si>
    <t>Rod. SC 480 - Km 03 - - Barro Preto, Xanxerê - SC, 89820-000</t>
  </si>
  <si>
    <t>compras2@frigorificoarvoredo.com.br</t>
  </si>
  <si>
    <t>Frigorífico Romani</t>
  </si>
  <si>
    <t>(49) 34419000</t>
  </si>
  <si>
    <t>Linha Pesqueiro Meio - s/n, Xanxerê - SC, 89820-000</t>
  </si>
  <si>
    <t>Frigorifico Rebelatto</t>
  </si>
  <si>
    <t xml:space="preserve"> Xanxerê - SC, 89820-000</t>
  </si>
  <si>
    <t>Frigorífico GloboAves</t>
  </si>
  <si>
    <t>(49) 3446-1000</t>
  </si>
  <si>
    <t>Lindóia do Sul - SC, 89735-000</t>
  </si>
  <si>
    <t>Frigorífico Unibom</t>
  </si>
  <si>
    <t>Unnamed Road, Xanxerê - SC, 89820-000</t>
  </si>
  <si>
    <t>(49) 3433-0322</t>
  </si>
  <si>
    <t>BR-282, 1 - São Romero, Xanxerê - SC, 89820-000</t>
  </si>
  <si>
    <t>Xaxim - SC</t>
  </si>
  <si>
    <t>Aurora Alimentos - Frigorífico Xaxim</t>
  </si>
  <si>
    <t>(49) 3353-8650</t>
  </si>
  <si>
    <t>R. André Lunardi, 830 - Centro, Xaxim - SC, 89825-000</t>
  </si>
  <si>
    <t>Danielv@auroraalimentos.com.br</t>
  </si>
  <si>
    <t>Frigorífico Coloninho</t>
  </si>
  <si>
    <t>Odair</t>
  </si>
  <si>
    <t>(49) 3353-2573</t>
  </si>
  <si>
    <t>R. Gov. Irineu Bornhausem, Xaxim - SC, 89825-000</t>
  </si>
  <si>
    <t>contato@coloninho.com.br</t>
  </si>
  <si>
    <t>São Ludgero - SC</t>
  </si>
  <si>
    <t>FRIGORIFICO FRIGO TITUS LTDA</t>
  </si>
  <si>
    <t>(48) 3657-1628</t>
  </si>
  <si>
    <t>SC-108 - Divina Providência, São Ludgero - SC, 88730-000</t>
  </si>
  <si>
    <t>gta@frigotitus.com.br</t>
  </si>
  <si>
    <t>Laguna - SC</t>
  </si>
  <si>
    <t>LAGUBRAS -Indústria e Comercio de Pescados</t>
  </si>
  <si>
    <t>Telo</t>
  </si>
  <si>
    <t>(48) 3644 5465 (48) 3644 5466</t>
  </si>
  <si>
    <t>km 331, Estr. Geral Barranceira, 101, Laguna - SC, 88790-000</t>
  </si>
  <si>
    <t>telo@lagubras.com.br</t>
  </si>
  <si>
    <t>Santa Cecília - SC</t>
  </si>
  <si>
    <t>Frigorífico Irmãos do Valle</t>
  </si>
  <si>
    <t>Manutenção - Miguel; Compras-Franciele</t>
  </si>
  <si>
    <t>(49) 3244-0027</t>
  </si>
  <si>
    <t>Rodovia BR-116, Km 116, s/n, Santa Cecília - SC, 89540-000</t>
  </si>
  <si>
    <t>miguel@irmaosdovalle.com.br; compras@irmaosdovalle.com.br</t>
  </si>
  <si>
    <t>Itajaí / SC</t>
  </si>
  <si>
    <t>ARFRIO</t>
  </si>
  <si>
    <t>Av. Gov. Adolfo Konder,  2100 – S.Vicente  - Itajaí/SC</t>
  </si>
  <si>
    <t>Quilombo - SC</t>
  </si>
  <si>
    <t>FRIGORÍFICO AURORA QUILOMBO (SC)</t>
  </si>
  <si>
    <t>Mauricio Klein</t>
  </si>
  <si>
    <t>(49) 3346-2100</t>
  </si>
  <si>
    <t>Rodovia SC 157 Km - 55, , 89850-000, Quilombo - SC</t>
  </si>
  <si>
    <t>mauricio-klein@auroraalimentos.com.br</t>
  </si>
  <si>
    <t xml:space="preserve">CURITIBA </t>
  </si>
  <si>
    <t>BRF - CURITIBA CHEFÃO</t>
  </si>
  <si>
    <t>Roberto Fukumoto</t>
  </si>
  <si>
    <t>41 34018377</t>
  </si>
  <si>
    <t>Roberto.fukumoto@brf.com</t>
  </si>
  <si>
    <t>Alto Paraná - PR</t>
  </si>
  <si>
    <t>Frigorifico Barra Mansa</t>
  </si>
  <si>
    <t>Thiago Cunha</t>
  </si>
  <si>
    <t>16 21055300</t>
  </si>
  <si>
    <t>Sítio Nossa Sra. Aparecida, Alto Paraná - PR, 87750-000</t>
  </si>
  <si>
    <t>thiago.cunha@barramansaalimentos.com.br</t>
  </si>
  <si>
    <t>Arapongas - PR</t>
  </si>
  <si>
    <t>Frigomax Frigorífico e Com de Carnes</t>
  </si>
  <si>
    <t>(43) 3276-3686</t>
  </si>
  <si>
    <t>R. Pinta Roxa, 172 - Vila Cascata, Arapongas - PR, 86701-460</t>
  </si>
  <si>
    <t>Bituruna - PR</t>
  </si>
  <si>
    <t>Frigorífico Sta Clara</t>
  </si>
  <si>
    <t>Miriam</t>
  </si>
  <si>
    <t>(42) 3553-2998</t>
  </si>
  <si>
    <t>Av. Paraná, 446, Bituruna - PR, 84640-000</t>
  </si>
  <si>
    <t>contato@frigorificosantabarbara.com.br</t>
  </si>
  <si>
    <t>Campo Magro - PR</t>
  </si>
  <si>
    <t>Frigosantos</t>
  </si>
  <si>
    <t>Fran</t>
  </si>
  <si>
    <t>(41) 3677-5250</t>
  </si>
  <si>
    <t>R. Profa. Iolanda Romeu, 90 - Passaúna, Campo Magro - PR, 83535-000</t>
  </si>
  <si>
    <t>frantoaldo@hotmail.com</t>
  </si>
  <si>
    <t>Jmi Novak Frigorifico</t>
  </si>
  <si>
    <t>(41) 3272-1300</t>
  </si>
  <si>
    <t>Rod. Eng. Ângelo Lopes, 14299 - Jardim Veneza, Campo Magro - PR, 83535-000</t>
  </si>
  <si>
    <t>comprasfrigonovak@outlook.com</t>
  </si>
  <si>
    <t>Castro - PR</t>
  </si>
  <si>
    <t>Frigorífico Nuzda</t>
  </si>
  <si>
    <t>(42) 3233-1469</t>
  </si>
  <si>
    <t>R. João Carvalho de Macedo, 14 - Cantagalo, Castro - PR, 84178-460</t>
  </si>
  <si>
    <t>Chopinzinho - PR</t>
  </si>
  <si>
    <t>Frigorífico Bertoncelli</t>
  </si>
  <si>
    <t>(46) 3242-2244</t>
  </si>
  <si>
    <t>PR-281, s/n - Lagoão, Chopinzinho - PR, 85560-000</t>
  </si>
  <si>
    <t>frigorificobertoncelli@hotmail.com</t>
  </si>
  <si>
    <t>Cianorte - PR</t>
  </si>
  <si>
    <t>Frigorífico Vale do Ivaí</t>
  </si>
  <si>
    <t>(44) 3629-4417</t>
  </si>
  <si>
    <t>Estrada para São Lourenço - s/n Km 00 lt 946, Cianorte - PR, 87200-000</t>
  </si>
  <si>
    <t>Cornélio Procópio - PR</t>
  </si>
  <si>
    <t>Frigorífico Big Peixe</t>
  </si>
  <si>
    <t>Carol</t>
  </si>
  <si>
    <t>(43) 3542-3500</t>
  </si>
  <si>
    <t>Sítio São Vicente - Agua Limpa, Cornélio Procópio - PR, 86300-000</t>
  </si>
  <si>
    <t>financeiro@bigpeixe.net</t>
  </si>
  <si>
    <t>Cruzeiro do Oeste - PR</t>
  </si>
  <si>
    <t>Frigoastra</t>
  </si>
  <si>
    <t>Edson Bueno / Matheus</t>
  </si>
  <si>
    <t>(44) 3676-8100</t>
  </si>
  <si>
    <t>R. Peabiru, s/n - Km 1, Cruzeiro do Oeste - PR, 87400-000</t>
  </si>
  <si>
    <t>compras@frigoastra.com.br; compras3@frigoastra.com.br</t>
  </si>
  <si>
    <t>Frigorífico Frigocruz Ltda</t>
  </si>
  <si>
    <t>Dyonathan de Paula Leite</t>
  </si>
  <si>
    <t>(44) 3676-5190</t>
  </si>
  <si>
    <t>Rodovia Pr 323 Km 281, Cruzeiro do Oeste - PR, 87400-000</t>
  </si>
  <si>
    <t>almoxarifadofrigocruz@hotmail.com</t>
  </si>
  <si>
    <t>Frigorífico Bizinelli</t>
  </si>
  <si>
    <t>Johnny Teixeira</t>
  </si>
  <si>
    <t>(41) 3274-3838</t>
  </si>
  <si>
    <t>Rua Maria Bizinelli, 530 - Campo Comprido, Curitiba - PR, 81210-154</t>
  </si>
  <si>
    <t>johnnyteixeira@hotmail.com</t>
  </si>
  <si>
    <t>Frigorífico Família Costa</t>
  </si>
  <si>
    <t>Grizieli</t>
  </si>
  <si>
    <t>(41) 3207-2950</t>
  </si>
  <si>
    <t>Estr. do Ganchinho, 4091 - Ganchinho, Curitiba - PR, 81930-160</t>
  </si>
  <si>
    <t>financeiro@frigorificofamiliacosta.com.br</t>
  </si>
  <si>
    <t>Frigorífico Terra Brasil</t>
  </si>
  <si>
    <t>(41) 3339-4640</t>
  </si>
  <si>
    <t>R. Papa João Paulo I, 221 - Vista Alegre, Curitiba - PR, 82100-130</t>
  </si>
  <si>
    <t>Catei Armazém &amp; Frigorífico</t>
  </si>
  <si>
    <t xml:space="preserve"> frigo.catei@gmail.com</t>
  </si>
  <si>
    <t>(41) 3257-2111</t>
  </si>
  <si>
    <t>R. Venezuela, 490 - Bacacheri, Curitiba - PR, 82510-100</t>
  </si>
  <si>
    <t>Associação Brasileira de Frigoríficos</t>
  </si>
  <si>
    <t>http://www.abrafrigo.com.br/</t>
  </si>
  <si>
    <t>(41) 3021-3221</t>
  </si>
  <si>
    <t>Av. Cândido de Abreu, 427 - Centro, Curitiba - PR, 80530-000</t>
  </si>
  <si>
    <t>Frigorífico Tapajós</t>
  </si>
  <si>
    <t>(41) 3362-2717</t>
  </si>
  <si>
    <t>R. Gen. Carneiro, 1280 - Centro, Curitiba - PR, 80060-150</t>
  </si>
  <si>
    <t>Dois Vizinhos - PR</t>
  </si>
  <si>
    <t>Frigorifico Miolar</t>
  </si>
  <si>
    <t>Orlei</t>
  </si>
  <si>
    <t>(46) 3536-1290</t>
  </si>
  <si>
    <t>Rua laudelino miola - Santa Luzia, Dois Vizinhos - PR, 85660-000</t>
  </si>
  <si>
    <t>compras@miolar.com.br</t>
  </si>
  <si>
    <t>Foz do Iguaçu - PR</t>
  </si>
  <si>
    <t>Frigorifico Miolar - Unidade Foz do Iguaçu</t>
  </si>
  <si>
    <t>Na Matriz</t>
  </si>
  <si>
    <t>(45) 3525 6272</t>
  </si>
  <si>
    <t>Av. Perimetral Leste, 468, esquina Rua Irani Garcia. Distrito Industrial Morumbi Foz do Iguaçu - PR CEP: 85858-740</t>
  </si>
  <si>
    <t>Goioerê - PR</t>
  </si>
  <si>
    <t>Frigorífico Marrua</t>
  </si>
  <si>
    <t>Karen 44 - 98870165</t>
  </si>
  <si>
    <t>(44) 3522-4041</t>
  </si>
  <si>
    <t>BR-272, 428 - Jaracatiá, Goioerê - PR, 87360-000</t>
  </si>
  <si>
    <t>compras@frigorificomarrua.com.br</t>
  </si>
  <si>
    <t>Irati - PR</t>
  </si>
  <si>
    <t>Frigorífico DERGI</t>
  </si>
  <si>
    <t>Irati - PR, 84500-000</t>
  </si>
  <si>
    <t>Itaipulândia - PR</t>
  </si>
  <si>
    <t>Abatedouro Bom Jesus - Frigorífico São Miguel Ltda - UNIDADE ITAIPULÂNDIA</t>
  </si>
  <si>
    <t>Rodovia PR 497, SN KM 20 / Bairro Linha Lageado Do Cedro / 85.880-000 - Itaipulândia - PR</t>
  </si>
  <si>
    <t>Ivaí - PR</t>
  </si>
  <si>
    <t>Frigorífico Frigonesi</t>
  </si>
  <si>
    <t>contato@frigonesi.com.br</t>
  </si>
  <si>
    <t>(42) 3247-6034</t>
  </si>
  <si>
    <t>Rod Br 487, Km 54 - Atanazildo, Ivaí - PR, 84460-000</t>
  </si>
  <si>
    <t>Ivaiporã - PR</t>
  </si>
  <si>
    <t>FRIGORIFICO FRIGOCENTER</t>
  </si>
  <si>
    <t>Lucas (43) 99690-7901</t>
  </si>
  <si>
    <t>(43) 3472-2303</t>
  </si>
  <si>
    <t>Estr. Vicinal - PARQUE INDUSTRIAL, Ivaiporã - PR, 86870-000</t>
  </si>
  <si>
    <t>frigocenter.ivp@gmail.com</t>
  </si>
  <si>
    <t>Joaquim Távora - PR</t>
  </si>
  <si>
    <t>Frigorífico Rajá Ltda</t>
  </si>
  <si>
    <t>Andreia Fiats</t>
  </si>
  <si>
    <t>(43) 3559-8100</t>
  </si>
  <si>
    <t>Rodovia Governador Parigot de Souza, 092 - KM 330 - Zona Rural, Joaquim Távora - PR, 86455-000</t>
  </si>
  <si>
    <t>andreia.fiats@hotmail.com</t>
  </si>
  <si>
    <t>Lindoeste - PR</t>
  </si>
  <si>
    <t>Padrão Beef - Cooperativa de Carnes</t>
  </si>
  <si>
    <t>http://www.padraobeef.com.br/</t>
  </si>
  <si>
    <t>(45) 3237-1433</t>
  </si>
  <si>
    <t>Rod. PRT 163, kM 174, Passo do Goes, cep 85826-000, Lindoeste/PR</t>
  </si>
  <si>
    <t>Loanda - PR</t>
  </si>
  <si>
    <t>Frigorífico 3R</t>
  </si>
  <si>
    <t>https://frigorifico3r.com.br/</t>
  </si>
  <si>
    <t>(44) 3425-5000</t>
  </si>
  <si>
    <t>Rod. PR-182 Km 3, s/n - Zona Rural, Loanda - PR, 87900-000</t>
  </si>
  <si>
    <t>Frigorifico Boi Gordo</t>
  </si>
  <si>
    <t>(44) 3425-4242</t>
  </si>
  <si>
    <t>Estr. do Matadouro Mun., 2-70, Loanda - PR, 87900-000</t>
  </si>
  <si>
    <t>Londrina - PR</t>
  </si>
  <si>
    <t>Frigorífico Frigoprata</t>
  </si>
  <si>
    <t>(43) 3338-4120</t>
  </si>
  <si>
    <t>R. Gonçalo Monteiro, 216 - Sabará I, Londrina - PR, 86066-070</t>
  </si>
  <si>
    <t>Marmeleiro - PR</t>
  </si>
  <si>
    <t>Frispar</t>
  </si>
  <si>
    <t>contato@frispar.com.br</t>
  </si>
  <si>
    <t>(46) 991290470</t>
  </si>
  <si>
    <t>Marmeleiro - PR, 85615-000</t>
  </si>
  <si>
    <t>Medianeira - PR</t>
  </si>
  <si>
    <t>Friella Agroindustrial Ltda</t>
  </si>
  <si>
    <t>Itacir / Vanessa</t>
  </si>
  <si>
    <t>(45) 3240-8700</t>
  </si>
  <si>
    <t>Rodovia BR 277 KM 680 - Bairro Bom Jesus - 85.884-000 - Medianeira - PR</t>
  </si>
  <si>
    <t>frete@friella.com.br; logistica@friella.com.br</t>
  </si>
  <si>
    <t>Abatedouro Bom Jesus Ltda</t>
  </si>
  <si>
    <t>(45) 3240-8747</t>
  </si>
  <si>
    <t>Rodovia BR 277 KM 680 S/N - Bairro Bom Jesus - 85.884-000 - Medianeira - PR</t>
  </si>
  <si>
    <t>Abatedouro Bom Jesus - FRIELLA AGROINDUSTRIAL</t>
  </si>
  <si>
    <t>Rodovia BR 277 KM 680  Bairro Bom Jesus 85.884-000 - Medianeira - PR</t>
  </si>
  <si>
    <t>Abatedouro Bom Jesus - ABATEDOURO BOM JESUS</t>
  </si>
  <si>
    <t>Rodovia BR 277 KM 680 S/N Bairro Bom Jesus  85.884-000 - Medianeira - PR</t>
  </si>
  <si>
    <t>Nova Santa Rosa - PR</t>
  </si>
  <si>
    <t>Frigorífico Schaedler</t>
  </si>
  <si>
    <t>(45) 3253-2177</t>
  </si>
  <si>
    <t>Linha Gabiroba - s/n Km 1.5, Nova Santa Rosa - PR, 85930-000</t>
  </si>
  <si>
    <t>Paiçandu - PR</t>
  </si>
  <si>
    <t>Frigorifico Big Boi</t>
  </si>
  <si>
    <t>http://frigorificobigboi.com.br/</t>
  </si>
  <si>
    <t>(44) 3043-7900</t>
  </si>
  <si>
    <t>Rodovia PR 323 - Km3 - Gleba Ribeirão Paiçandu - PR, 87140-000</t>
  </si>
  <si>
    <t>Pato Branco - PR</t>
  </si>
  <si>
    <t>Frigorífico Frigran</t>
  </si>
  <si>
    <t>(46) 3223-4924</t>
  </si>
  <si>
    <t>Rodovia PR 280 - s/n Km 138, Pato Branco - PR, 85508-280</t>
  </si>
  <si>
    <t>Frigorífico Bertinatto</t>
  </si>
  <si>
    <t>Andre</t>
  </si>
  <si>
    <t>(46) 3213-1171</t>
  </si>
  <si>
    <t>Rodovia Barão 158 s/n Km 523 cx postal 357 Zona Rural, PR, 85504-670</t>
  </si>
  <si>
    <t>andre@carnesbertinatto.com</t>
  </si>
  <si>
    <t>Rio Negro - PR</t>
  </si>
  <si>
    <t>Frigorífico Primaz</t>
  </si>
  <si>
    <t>Angela</t>
  </si>
  <si>
    <t>(47) 3645-0447</t>
  </si>
  <si>
    <t>Rodovia BR 116, Km 202 Bairro Roseira - Rio Negro - PR - 88830-000</t>
  </si>
  <si>
    <t>recepcao@primazalimentos.com.br</t>
  </si>
  <si>
    <t>Salto Veloso  - PR</t>
  </si>
  <si>
    <t>Frigorifico SZ</t>
  </si>
  <si>
    <t xml:space="preserve">Emeline - </t>
  </si>
  <si>
    <t>(49) 3536-0665</t>
  </si>
  <si>
    <t>Salto Veloso - SC, 89595-000</t>
  </si>
  <si>
    <t>frigorificosv@hotmail.com</t>
  </si>
  <si>
    <t>Sâo Jorge D' Oeste - PR</t>
  </si>
  <si>
    <t>Frigorifico Miolar - Unidade São Jorge D'Oeste</t>
  </si>
  <si>
    <t>qualidade@miolar.com.br</t>
  </si>
  <si>
    <t>(46) 3534-1862</t>
  </si>
  <si>
    <t>End. Rodovia PR 281 KM 98 Sâo Jorge D' Oeste - PR</t>
  </si>
  <si>
    <t>Frigorifico Miolar - Unidade Terminadora de Suínos</t>
  </si>
  <si>
    <t>integracao@miolar.com.br</t>
  </si>
  <si>
    <t>End. Linha São Judas Tadeu Sâo Jorge D' Oeste - PR CEP: 85575-000</t>
  </si>
  <si>
    <t>Frigorifico Miolar - Unidade de Confinamento de Novilho Precoce</t>
  </si>
  <si>
    <t>End. Linha São Judas Tadeu Sâo Jorge D' Oeste - PR Bairro. Linha Progresso CEP: 85575-000</t>
  </si>
  <si>
    <t>São José dos Pinhais - PR</t>
  </si>
  <si>
    <t>Frigorífico Juliatto</t>
  </si>
  <si>
    <t>pedido@juliatto.com.br</t>
  </si>
  <si>
    <t>(41) 3283-4700</t>
  </si>
  <si>
    <t>R. Dr. Murici, 1501 - Costeira, São José dos Pinhais - PR, 83015-290</t>
  </si>
  <si>
    <t>Frigorifico Argus</t>
  </si>
  <si>
    <t>(41) 3283-8585</t>
  </si>
  <si>
    <t>R. Noel Gomes de Almeida, 1100 - São Marcos, São José dos Pinhais - PR, 83090-145</t>
  </si>
  <si>
    <t>secretaria.sjp@grupoargus.com.br</t>
  </si>
  <si>
    <t>São Miguel do Iguaçu - PR</t>
  </si>
  <si>
    <t>Marcio Boreli</t>
  </si>
  <si>
    <t>(45) 3240-8767</t>
  </si>
  <si>
    <t>Rodovia BR 277 KM 695, S/N - Bairro Cacic - 85.877-000 - São Miguel do Iguaçu - PR</t>
  </si>
  <si>
    <t>manutencao11@friella.com.br</t>
  </si>
  <si>
    <t>Toledo - PR</t>
  </si>
  <si>
    <t>Frigorífico Bolson</t>
  </si>
  <si>
    <t>contato@frigorificobolson.com.br</t>
  </si>
  <si>
    <t>(45) 999710625 45 3277-3340</t>
  </si>
  <si>
    <t>R. Edvino Frank, 2-18 - Centro Industrial Meinolfo H Heiss, Toledo - PR, 85915-170</t>
  </si>
  <si>
    <t>Frigorífico Sardella</t>
  </si>
  <si>
    <t>Carla</t>
  </si>
  <si>
    <t>(45) 3252-7113</t>
  </si>
  <si>
    <t>sardella.stuany@hotmail.com</t>
  </si>
  <si>
    <t>Umuarama - PR</t>
  </si>
  <si>
    <t>Frigorífico Esplanada</t>
  </si>
  <si>
    <t>(44) 3056-6233</t>
  </si>
  <si>
    <t>R. Santiago, 3900 - Jardim Panorama, Umuarama - PR, 87501-658</t>
  </si>
  <si>
    <t>esplanadamanutencao@hotmail.com</t>
  </si>
  <si>
    <t>Alta Floresta - MT</t>
  </si>
  <si>
    <t>Frigorifico Alvorada</t>
  </si>
  <si>
    <t>Cleonice Pellenz</t>
  </si>
  <si>
    <t>(66) 3521-8301</t>
  </si>
  <si>
    <t>Alta Floresta - MT, 78580-000</t>
  </si>
  <si>
    <t>cleonicepellenz@hotmail.com</t>
  </si>
  <si>
    <t>Guarantã do Norte - MT</t>
  </si>
  <si>
    <t>Frigorífico Redentor</t>
  </si>
  <si>
    <t>(66) 3552-3107</t>
  </si>
  <si>
    <t>Avenida Alcides Moreno Scampelini s/n qd 1 lt 2A, Guarantã do Norte - MT, 78520-000</t>
  </si>
  <si>
    <t>Juína - MT</t>
  </si>
  <si>
    <t>Frigorífico RS</t>
  </si>
  <si>
    <t>Manuela Ramos Savoine</t>
  </si>
  <si>
    <t>(66) 98433-7598</t>
  </si>
  <si>
    <t>Caminho Vicinal 10, Juína - MT, 78320-000</t>
  </si>
  <si>
    <t>Frigorifico Juina</t>
  </si>
  <si>
    <t>(66) 3566-2320</t>
  </si>
  <si>
    <t>Linha 6, Chacara 110 Zona Rural, Juína - MT, 78320-000</t>
  </si>
  <si>
    <t>contato@frigorificojuina.com.br</t>
  </si>
  <si>
    <t>Matupá - MT</t>
  </si>
  <si>
    <t>Frigorífico Matupã Ltda</t>
  </si>
  <si>
    <t>(66) 3595-3500</t>
  </si>
  <si>
    <t>BR-163, Matupá - MT, 78525-000</t>
  </si>
  <si>
    <t>Frigorífico Frialto</t>
  </si>
  <si>
    <t>(66) 3511-8010</t>
  </si>
  <si>
    <t>78525-000, Matupá - MT</t>
  </si>
  <si>
    <t>Nova Mutum - MT</t>
  </si>
  <si>
    <t>Frigorífico Excelência Natural Pork Alimentos S/A</t>
  </si>
  <si>
    <t>Juliano Camargo / Neilson - Eng. Eletrecista 34 96786148</t>
  </si>
  <si>
    <t>(65) 3308-5500</t>
  </si>
  <si>
    <t>Rodovia BR 163 KM 585 - St. Industrial Sul, Nova Mutum - MT, 78450-000</t>
  </si>
  <si>
    <t>juliano.camargo@excelenciamt.com.br</t>
  </si>
  <si>
    <t>Pontes e Lacerda - MT</t>
  </si>
  <si>
    <t>Frigorífico JBS</t>
  </si>
  <si>
    <t>(65) 3266-9100</t>
  </si>
  <si>
    <t>78253-000, BR-174, 1505, Pontes e Lacerda - MT, 78253-000</t>
  </si>
  <si>
    <t>Rondonópolis - MT</t>
  </si>
  <si>
    <t>Frigorifico Agra</t>
  </si>
  <si>
    <t>Waldione</t>
  </si>
  <si>
    <t>(66) 2101-2200</t>
  </si>
  <si>
    <t>BR-163, S/n - Zona Rural, Rondonópolis - MT</t>
  </si>
  <si>
    <t>manutencao.agra@agraagroindustrial.com.br</t>
  </si>
  <si>
    <t>Cuiabá - MT</t>
  </si>
  <si>
    <t xml:space="preserve">(Matriz) Suinobras Alimentos Ltda Frigorífico </t>
  </si>
  <si>
    <t>Diogo Bonifacio</t>
  </si>
  <si>
    <t>65 3027-3500</t>
  </si>
  <si>
    <t>Av. Historiador Rubens de Mendonça, 2368 - Ed.Top Tower - Sala 1502 Bosque da Saúde - Cuiabá/MT - CEP: 78.050-000</t>
  </si>
  <si>
    <t>diogo.bonifacio@suinobras.com.br</t>
  </si>
  <si>
    <t>Pedra Preta - MT</t>
  </si>
  <si>
    <t xml:space="preserve">(Granja Petrovina) Suinobras Alimentos Ltda Frigorífico </t>
  </si>
  <si>
    <t>66 3027-9500</t>
  </si>
  <si>
    <t>Rod. BR 364 KM 600 - Zona Rural Pedra Preta/MT - CEP: 78.795-000</t>
  </si>
  <si>
    <t>Rosário Oeste - MT</t>
  </si>
  <si>
    <t xml:space="preserve">(Granja Diamantino) Suinobras Alimentos Ltda Frigorífico </t>
  </si>
  <si>
    <t>Luan Silva</t>
  </si>
  <si>
    <t>(65) 3337-3600</t>
  </si>
  <si>
    <t>Rod. BR 364 KM 600 - Zona Rural Diamntino/MT - CEP: 78.400-000.</t>
  </si>
  <si>
    <t>luan.silva@suinobras.com.br</t>
  </si>
  <si>
    <t>Sinop - MT</t>
  </si>
  <si>
    <t>Frigorífico Frigobom</t>
  </si>
  <si>
    <t>Compras - Marcia (66999879770) / Manutenção - Sergio (66999553947)</t>
  </si>
  <si>
    <t>(66) 3905-1940</t>
  </si>
  <si>
    <t>Setor Comercial, Av. das Embaúbas, 828 - St. Industrial Sul, Sinop - MT, 78550-110</t>
  </si>
  <si>
    <t>Whats</t>
  </si>
  <si>
    <t>Frigorifico Forteza</t>
  </si>
  <si>
    <t>(66) 3515-6089</t>
  </si>
  <si>
    <t>St. Comercial, Sinop - MT</t>
  </si>
  <si>
    <t>Sorriso - MT</t>
  </si>
  <si>
    <t>Frigorifico Nutribras</t>
  </si>
  <si>
    <t>Compras - Felipe (66996279191)</t>
  </si>
  <si>
    <t>(66) 3545-4250</t>
  </si>
  <si>
    <t>Anel Viário Norte, S/n - Zona Rural, Sorriso - MT, 78890-000</t>
  </si>
  <si>
    <t>compras2@nutribrasalimentos.com.br</t>
  </si>
  <si>
    <t>Tangará da Serra - MT</t>
  </si>
  <si>
    <t>(65) 3311-8000</t>
  </si>
  <si>
    <t>Tangará da Serra - MT, 78300-000</t>
  </si>
  <si>
    <t>Marfrig Frigorífico e Comércio de Alimento</t>
  </si>
  <si>
    <t>(65) 3311-3800</t>
  </si>
  <si>
    <t>Rod MT 358, km 5, Setor W, VilaEsmeralda I, 78300-000, Tangará da Serra - MT</t>
  </si>
  <si>
    <t>Várzea G - MT</t>
  </si>
  <si>
    <t>Frigorifico Pantanal</t>
  </si>
  <si>
    <t xml:space="preserve">Fabio </t>
  </si>
  <si>
    <t>(65) 3028-9550</t>
  </si>
  <si>
    <t>Unnamed Road, Várzea Grande - MT</t>
  </si>
  <si>
    <t>compras@163beef.com.br</t>
  </si>
  <si>
    <t>Frigorificos FRIMESA</t>
  </si>
  <si>
    <t xml:space="preserve">Frimesa -  Sede 
</t>
  </si>
  <si>
    <r>
      <t xml:space="preserve">Anderson Silva / Alisson Erico </t>
    </r>
    <r>
      <rPr>
        <sz val="11"/>
        <color rgb="FFFF0000"/>
        <rFont val="Calibri"/>
        <family val="2"/>
        <scheme val="minor"/>
      </rPr>
      <t>aerico@frimesa.com.br</t>
    </r>
  </si>
  <si>
    <t>45 3264-8000</t>
  </si>
  <si>
    <t>Rua Bahia, 159</t>
  </si>
  <si>
    <t xml:space="preserve">andersonsilva@frimesa.com.br; </t>
  </si>
  <si>
    <t>Aurora - SC</t>
  </si>
  <si>
    <t xml:space="preserve">Frimesa - Unidade Industrial de Lácteos
</t>
  </si>
  <si>
    <t>47 3533–5183</t>
  </si>
  <si>
    <t>Rua Francisco Klaumann, 175</t>
  </si>
  <si>
    <t>Capanema - PR</t>
  </si>
  <si>
    <t xml:space="preserve">Frimesa - Unidade Industrial de Lácteos
</t>
  </si>
  <si>
    <t>46 3552–1966</t>
  </si>
  <si>
    <t>Av. Geraldo Fulber, 347</t>
  </si>
  <si>
    <t>flavio@frimesa.com.br</t>
  </si>
  <si>
    <t>Marechal Cândido Rondon - PR</t>
  </si>
  <si>
    <t xml:space="preserve">Frimesa - Unidade Industrial de Lácteos - 
</t>
  </si>
  <si>
    <t>45 3284–8000</t>
  </si>
  <si>
    <t>Rodovia BR 163, Km 283</t>
  </si>
  <si>
    <t>Matelândia - PR</t>
  </si>
  <si>
    <r>
      <t xml:space="preserve">Oscar Luis / Cleiton Nuche </t>
    </r>
    <r>
      <rPr>
        <sz val="11"/>
        <color rgb="FFFF0000"/>
        <rFont val="Calibri"/>
        <family val="2"/>
        <scheme val="minor"/>
      </rPr>
      <t>cnucheflm@frimesa.com.br</t>
    </r>
  </si>
  <si>
    <t>45 3262–8000</t>
  </si>
  <si>
    <t>Estrada Waldemar Justen, 1157</t>
  </si>
  <si>
    <t xml:space="preserve">oscarluis@frimesa.com.br; </t>
  </si>
  <si>
    <t xml:space="preserve">Frimesa - Unidade Frigorífica - 
</t>
  </si>
  <si>
    <t>Janaina Silva / Leandro Girardi</t>
  </si>
  <si>
    <t>45 3284-4955</t>
  </si>
  <si>
    <t>Rod. BR 163, KM 282, S/N</t>
  </si>
  <si>
    <t>jsilvaufq@frimesa.com.br, lgirardi@frimesa.com.br</t>
  </si>
  <si>
    <t>Aparecida do Taboado - MS</t>
  </si>
  <si>
    <t>FRIGORÍFICO SUL LTDA MATRIZ - Aparecida do Taboado - MS</t>
  </si>
  <si>
    <t>(67) 3565-9000</t>
  </si>
  <si>
    <t xml:space="preserve">compras.apms@frigosul.com.br </t>
  </si>
  <si>
    <t>Alagoinhas - BA</t>
  </si>
  <si>
    <t>Frigoalas - Frigorífico Regional de Alagoinhas</t>
  </si>
  <si>
    <t>Marco Antonio / Julio Nascimento</t>
  </si>
  <si>
    <t>(75) 3182-3000</t>
  </si>
  <si>
    <t>Est. Narandiba, Fazenda Sra. Santana - Narandiba, Alagoinhas - BA, 48107-000</t>
  </si>
  <si>
    <t>compras@frigoalas.com.br; gerencia@frigoalas.com.br</t>
  </si>
  <si>
    <t>Barreiras - BA</t>
  </si>
  <si>
    <t>Fribarreiras Frigorífico Regional de Barreiras</t>
  </si>
  <si>
    <t>(77) 3614-5000</t>
  </si>
  <si>
    <t>R-020, s/n - Distrito Industrial, Barreiras - BA, 47800-000</t>
  </si>
  <si>
    <t>Complexo Industrial de Aratu) - BA</t>
  </si>
  <si>
    <t>Cabra Forte Alimentos LTDA</t>
  </si>
  <si>
    <t>Tina - @cabraforte.com</t>
  </si>
  <si>
    <t>(71) 3507-0970 71 / 99700-9666 | 71 99991-9666 | 71 99680-9666</t>
  </si>
  <si>
    <t>Rodovia BR 324 Km 15,5 S/N CIA FUNDO Próximo ao Rei Da Pamonha Sentindo Feira de Santa Salvador - CIA Sul Fundo, Simões Filho - BA, 43700-000</t>
  </si>
  <si>
    <t>Eunápolis - BA</t>
  </si>
  <si>
    <t>Frigorífico BoiNativo</t>
  </si>
  <si>
    <t>André de Karvalho 73 - 999794192</t>
  </si>
  <si>
    <t>(73) 99953-5300</t>
  </si>
  <si>
    <t>Avenida Ruy Barbosa 479 Cx Postal 288 - Centro, Eunápolis - BA, 45820-970</t>
  </si>
  <si>
    <t>andre.dekarvalho@gmail.com</t>
  </si>
  <si>
    <t>Feira de Santana - BA</t>
  </si>
  <si>
    <t>Frigorífico Campo do Gado | Bahia</t>
  </si>
  <si>
    <t>Ubirata</t>
  </si>
  <si>
    <t>75 3624.5987 | 3221.2769</t>
  </si>
  <si>
    <t>R. Heráclito Dias de Carvalho, 1301, Feira de Santana - BA</t>
  </si>
  <si>
    <t>compras@campodogado.com.br</t>
  </si>
  <si>
    <t>FRIFEIRA - Frigorífico Feira de Santana</t>
  </si>
  <si>
    <t>(75) 3683-1099</t>
  </si>
  <si>
    <t>Rodovia BR 101 - s/n Km 177, Feira de Santana - BA, 44135-000</t>
  </si>
  <si>
    <t>Itapetinga - BA</t>
  </si>
  <si>
    <t>Frigorífico Regional Sudoeste ltda</t>
  </si>
  <si>
    <t>(77) 21013360</t>
  </si>
  <si>
    <t>Av. Paralela, 2342, Itapetinga - BA, 45700-000</t>
  </si>
  <si>
    <t>suprimento@confrigo.com.br</t>
  </si>
  <si>
    <t>Jequié - BA</t>
  </si>
  <si>
    <t>Frigorifico Vale do Sol</t>
  </si>
  <si>
    <t>(73) 98866-1404</t>
  </si>
  <si>
    <t>Estr. p/ Frisuba, Jequié - BA</t>
  </si>
  <si>
    <t>frigorificovaledosol@hotmail.com</t>
  </si>
  <si>
    <t>JUAZEIRO - BA</t>
  </si>
  <si>
    <t>74 99800.2769</t>
  </si>
  <si>
    <t>LOTEAMENTO TABULEIRO, S/N, RODOVIA BA 210, KM 01</t>
  </si>
  <si>
    <t>Lauro de Freitas - BA</t>
  </si>
  <si>
    <t>Frigorífico Big Frango</t>
  </si>
  <si>
    <t>(71) 3379-4148</t>
  </si>
  <si>
    <t>Av. Luiz Tarquínio Pontes, 52 - Fazenda Pitangueira, Lauro de Freitas - BA, 42700-000</t>
  </si>
  <si>
    <t>BSS INDUSTRIA E COMERCIO DE ALIMENTOS LTDA</t>
  </si>
  <si>
    <t>Ester</t>
  </si>
  <si>
    <t>(71) 3252-0000</t>
  </si>
  <si>
    <t>Estr. Dr. Maurício - Quintas do Picuaia, Lauro de Freitas - BA, 42700-000</t>
  </si>
  <si>
    <t>suprimentos@grupobss.ind.br</t>
  </si>
  <si>
    <t>Luís Eduardo Magalhães - BA</t>
  </si>
  <si>
    <t>Frigorífico FriLEM</t>
  </si>
  <si>
    <t xml:space="preserve">contato@frilem.com.br </t>
  </si>
  <si>
    <t xml:space="preserve">77 3639-0279 / 77 9.9830-0204 </t>
  </si>
  <si>
    <t>Rodovia BR - 020, km - 202, Luís Eduardo Magalhães - BA, 47850-000</t>
  </si>
  <si>
    <t>Miguel Calmon - BA</t>
  </si>
  <si>
    <t>Frigocezar</t>
  </si>
  <si>
    <t>frigocezar@gmail.com</t>
  </si>
  <si>
    <t>(74) 3627-2629 / (74) 99969-9389</t>
  </si>
  <si>
    <t>Rodovia BA131, Km 20 - S/N - Bairro: Bagres, Miguel Calmon-Bahia CEP: 44720-000</t>
  </si>
  <si>
    <t>Riachão do Jacuípe - BA</t>
  </si>
  <si>
    <t>FRIJACUÍPE</t>
  </si>
  <si>
    <t xml:space="preserve">Vicente </t>
  </si>
  <si>
    <t>(75) 3264-3690 (75) 3264-3725</t>
  </si>
  <si>
    <t>Rodovia Lomanto Júnior, S/N. Km 53. BR 324 - Riachão do Jacuípe</t>
  </si>
  <si>
    <t>almoxarifado@frijacuipe.com.br</t>
  </si>
  <si>
    <t>Salvador - BA</t>
  </si>
  <si>
    <t>Frigorífico do Mané</t>
  </si>
  <si>
    <t>rh@frigorificodomane.com.br</t>
  </si>
  <si>
    <t>(71) 3307-8141</t>
  </si>
  <si>
    <t>Av. Afrânio Peixoto, 36 - Paripe, Salvador - BA, 40800-570</t>
  </si>
  <si>
    <t>FRISA - Frigorífico Salvador</t>
  </si>
  <si>
    <t>(71) 3211-4486</t>
  </si>
  <si>
    <t>R. da Etiópia, 5 - Jardim Cajazeiras, Salvador - BA, 41230-110</t>
  </si>
  <si>
    <t>Frisuba - Frigorífico Sudoeste Bahiano</t>
  </si>
  <si>
    <t>(71) 3215-7203</t>
  </si>
  <si>
    <t>Estrada Campinas de Pirajá, 105 - Campinas de Pirajá, Salvador - BA, 41280-117</t>
  </si>
  <si>
    <t>Teixeira de Freitas - BA</t>
  </si>
  <si>
    <t>Frisa Frigorífico Nordeste Alimentos</t>
  </si>
  <si>
    <t>Jailson</t>
  </si>
  <si>
    <t>(73) 3311-3311</t>
  </si>
  <si>
    <t>Fazenda Caraipe Km 3, s/n - Fazenda Caraipe s/n, Teixeira de Freitas - BA, 45995-000</t>
  </si>
  <si>
    <t>comprastf@frisa.com.br</t>
  </si>
  <si>
    <t>Valença - BA</t>
  </si>
  <si>
    <t>Frigorífico Araújo</t>
  </si>
  <si>
    <t>Jidalma Goes</t>
  </si>
  <si>
    <t>(75) 3641-4072</t>
  </si>
  <si>
    <t>R. Álvaro Maciel, 737, Valença - BA, 45400-000</t>
  </si>
  <si>
    <t>frigorificoaraujo2009@gmail.com</t>
  </si>
  <si>
    <t>Vitória da Conquista - BA</t>
  </si>
  <si>
    <t>CONFRIGO FRIGORIFICO LTDA</t>
  </si>
  <si>
    <t>(77) 2101-3399</t>
  </si>
  <si>
    <t>BR 116, Km 867 - Zona Rural, Vitória da Conquista - BA, 45025-906</t>
  </si>
  <si>
    <t>suprimento01@confrigo.com.br</t>
  </si>
  <si>
    <t>Anchieta - ES</t>
  </si>
  <si>
    <t>FRIESUL -Frigorífico Estrela do Sul Ltda</t>
  </si>
  <si>
    <t>(28) 3536-7059</t>
  </si>
  <si>
    <t>BR-101 km 352 s/n° zona rural, Anchieta - ES, 29230-000</t>
  </si>
  <si>
    <t>Frigofama Frigorífico Fama</t>
  </si>
  <si>
    <t>(28) 3536-3648</t>
  </si>
  <si>
    <t>Av. Zumira Rosa Antunes, 656 - Justica, Anchieta - ES, 29230-000</t>
  </si>
  <si>
    <t>Barra de São Francisco - ES</t>
  </si>
  <si>
    <t>Frigorifico São Francisco</t>
  </si>
  <si>
    <t>R. Ver. Lacy Costa, 417, Barra de São Francisco - ES, 29800-000</t>
  </si>
  <si>
    <t>Cachoeiro de Itapemirim-ES</t>
  </si>
  <si>
    <t>Abav Abatedouro Atílio Vivácqua Ltda</t>
  </si>
  <si>
    <t>Alessandra</t>
  </si>
  <si>
    <t>(28) 3200-5010</t>
  </si>
  <si>
    <t>Rua João Batista Calegário, 139 – B. Aeroporto CEP 29314-020 – Cachoeiro de Itapemirim-ES</t>
  </si>
  <si>
    <t>alessandra@cofril.com.br</t>
  </si>
  <si>
    <t>Cariacica - ES</t>
  </si>
  <si>
    <t>+ Boi Frigorífico</t>
  </si>
  <si>
    <t>Laila</t>
  </si>
  <si>
    <t>(27) 3344-3020</t>
  </si>
  <si>
    <t>R. das Mangueira, 120 - Vila Independência, Cariacica - ES, 29148-605</t>
  </si>
  <si>
    <t>faturamento@maisboi.com.br</t>
  </si>
  <si>
    <t>Frigorifico Vitoria</t>
  </si>
  <si>
    <t>(27) 3434-5151</t>
  </si>
  <si>
    <t>Rodovia Governador José Sette km13, S/N - Porto de Cariacica, Cariacica - ES, 29156-700</t>
  </si>
  <si>
    <t>frigorificovitoria@fvdistribuidora.com.br</t>
  </si>
  <si>
    <t>Mafrical - Frigorífico Cariacica</t>
  </si>
  <si>
    <t>(27) 3089-9700</t>
  </si>
  <si>
    <t>Rod. Gov. José Henrique Sette, s/n - Planeta, Cariacica - ES</t>
  </si>
  <si>
    <t>almoxarife02@mafrical.com.br</t>
  </si>
  <si>
    <t>D'Frango Frigorífico</t>
  </si>
  <si>
    <t>Setor de Iluminação</t>
  </si>
  <si>
    <t>(27) 3344-7123</t>
  </si>
  <si>
    <t>R. Rosa Paula Paulina, 25 - Santa Bárbara, Cariacica - ES, 29145-290</t>
  </si>
  <si>
    <t xml:space="preserve">atendimento@dfrango.com.br </t>
  </si>
  <si>
    <t>Corella Frigorífico</t>
  </si>
  <si>
    <t>Thais</t>
  </si>
  <si>
    <t>(27) 3090-0202</t>
  </si>
  <si>
    <t>Rua São Paulo Apóstolo, 16 - Tucum - Cariacica - ES, - Lote A2 - Tucum, Cariacica - ES, 29152-395</t>
  </si>
  <si>
    <t>compras@corella.com.br</t>
  </si>
  <si>
    <t>RS INDUSTRIA E COMERCIO DE CARNES EIRELI ME</t>
  </si>
  <si>
    <t>(27) 3254-2285 (27) 3254-1765 (27) 99910-0928</t>
  </si>
  <si>
    <t>R. Lindolfo Cipreste - Vila Independência, Cariacica - ES, 29148-611</t>
  </si>
  <si>
    <t>D'Frango Abatedouro &amp; Frigorífico</t>
  </si>
  <si>
    <t>Andressa</t>
  </si>
  <si>
    <t>(27) 3226-0929</t>
  </si>
  <si>
    <t>Av. Leopoldina, 1048 - Campo Grande, Cariacica - ES, 29146-430</t>
  </si>
  <si>
    <t>D'Frango Abatedouro</t>
  </si>
  <si>
    <t>(27) 3236-6259</t>
  </si>
  <si>
    <t>R. da Assembléia, 23 - Porto de Santana, Cariacica - ES, 29153-084</t>
  </si>
  <si>
    <t>Castelo - ES</t>
  </si>
  <si>
    <t>Uniaves</t>
  </si>
  <si>
    <t>Camila Lozorio  / Manutenção Gabriel Duarte</t>
  </si>
  <si>
    <t>(28) 3542-8400</t>
  </si>
  <si>
    <t>R. Felinto Elysio Martins, nº 1000, Castelo - ES, 29360-000</t>
  </si>
  <si>
    <t>camila.lozorio@uniaves.com.br; gabriel.duarte@uniaves.com.br</t>
  </si>
  <si>
    <t>Colatina - ES</t>
  </si>
  <si>
    <t>FRISA - Frigorífico Rio Doce S.A.</t>
  </si>
  <si>
    <t>frisaeco@frisa.com.br</t>
  </si>
  <si>
    <t>(27) 3723-3200</t>
  </si>
  <si>
    <t>Av. Fioravante Rossi, 4000 - Honório Fraga, Colatina - ES, 29704-426</t>
  </si>
  <si>
    <t>Guaçuí - ES</t>
  </si>
  <si>
    <t>Frigorífico FrigoLeo</t>
  </si>
  <si>
    <t>(27) 3327-5622</t>
  </si>
  <si>
    <t>ES-185, Guaçuí - ES, 29560-000</t>
  </si>
  <si>
    <t>Linhares - ES</t>
  </si>
  <si>
    <t>Frigorifico JC Alimentos</t>
  </si>
  <si>
    <t>Proteinorte Alimentos - Kifrango e Xiken</t>
  </si>
  <si>
    <t>Aparecida e Breno</t>
  </si>
  <si>
    <t>27 2103.1133</t>
  </si>
  <si>
    <t>Rua Henrique Coimbra, 469 CEP 29903-105 Interlagos – Linhares/ES</t>
  </si>
  <si>
    <t>compras@proteinorte.com.br</t>
  </si>
  <si>
    <t>Montanha - ES</t>
  </si>
  <si>
    <t>Frigorífico Montanha ltda</t>
  </si>
  <si>
    <t>(27) 3754-1391</t>
  </si>
  <si>
    <t>Av. Nossa Sra. Aparecida, s/n - Angelo de Pollo, Montanha - ES, 29890-000</t>
  </si>
  <si>
    <t>financeiro@frimont.com.br</t>
  </si>
  <si>
    <t>Rod. Gov. Mário Covas, KM 228 - Centro, Fundão - ES, 29185-000</t>
  </si>
  <si>
    <t>Forte Boi Indústria de Alimentos LTDA</t>
  </si>
  <si>
    <t>Fábia Gomes - Setor de Compras - 27 99799-9284 /Manutenção -  Percival 27 99946-4199</t>
  </si>
  <si>
    <t>(27) 3267-1144  Ramal - 230</t>
  </si>
  <si>
    <t>compras@forteboi.ind.br</t>
  </si>
  <si>
    <t>Santa Maria de Jetibá-ES</t>
  </si>
  <si>
    <t>Abatedouro de aves Stange Indústria e Comércio Ltda</t>
  </si>
  <si>
    <r>
      <rPr>
        <sz val="11"/>
        <rFont val="Calibri"/>
        <family val="2"/>
        <scheme val="minor"/>
      </rPr>
      <t xml:space="preserve">Roberto </t>
    </r>
    <r>
      <rPr>
        <u/>
        <sz val="11"/>
        <color theme="10"/>
        <rFont val="Calibri"/>
        <family val="2"/>
        <scheme val="minor"/>
      </rPr>
      <t>(sac@frangossaudaveis.com.br)</t>
    </r>
  </si>
  <si>
    <t>(27) 3263-0035 (27) 3140-0035 (27) 99981-0837</t>
  </si>
  <si>
    <t>Rodovia Luiz Stange Km 08, Recreio, Santa Maria de Jetibá-ES 29645-000</t>
  </si>
  <si>
    <t>saudaveis@hotmail.com</t>
  </si>
  <si>
    <t>São Mateus - ES</t>
  </si>
  <si>
    <t>KS ABATEDOURO LTDA ME</t>
  </si>
  <si>
    <t>http://www.ksabatedouro.com.br/</t>
  </si>
  <si>
    <t>(27) 99963-1697</t>
  </si>
  <si>
    <t>Serra - ES</t>
  </si>
  <si>
    <t>Cia do Boi</t>
  </si>
  <si>
    <t>http://www.ciadoboi.com/</t>
  </si>
  <si>
    <t>(27) 3228-3000</t>
  </si>
  <si>
    <t>R. Ilma Henriques, 2 - Jardim Limoeiro, Serra - ES, 29164-082</t>
  </si>
  <si>
    <t>Frigorífico Litoral Ltda</t>
  </si>
  <si>
    <t>(27) 3338-5195</t>
  </si>
  <si>
    <t>R. Nove, 289 - Das Laranjeiras, Serra - ES, 29161-831</t>
  </si>
  <si>
    <t>Vargem Alta - ES</t>
  </si>
  <si>
    <t>Frigorífico Sempre Amigo</t>
  </si>
  <si>
    <t>(28) 3525-1047</t>
  </si>
  <si>
    <t>Vargem Alta - ES, 29295-000</t>
  </si>
  <si>
    <t>Viana - ES</t>
  </si>
  <si>
    <t>Frigorífico Frilara</t>
  </si>
  <si>
    <t>(27) 3344-6845</t>
  </si>
  <si>
    <t>R. Rio de Janeiro, 13 - Areinha, Viana - ES, 29135-000</t>
  </si>
  <si>
    <t>Frigorífico Zucoloto</t>
  </si>
  <si>
    <t>(27) 3011-9373</t>
  </si>
  <si>
    <t>Viana - ES, 29135-000</t>
  </si>
  <si>
    <t>frigorificozucoloto@hotmail.com</t>
  </si>
  <si>
    <t>BRF - ES</t>
  </si>
  <si>
    <t>(27) 3246-1516</t>
  </si>
  <si>
    <t>Parque Industrial, Viana - ES, 29135-000</t>
  </si>
  <si>
    <t>Vila Velha - ES</t>
  </si>
  <si>
    <t>Frigorífico Frincarnes</t>
  </si>
  <si>
    <t>João SEM INTERESSE</t>
  </si>
  <si>
    <t>(27) 3391-0985</t>
  </si>
  <si>
    <t>R. José Rosalém, 5 - Santa Mônica, Vila Velha - ES, 29105-645</t>
  </si>
  <si>
    <t>KAJORY - Frigorífico Kinka Régis</t>
  </si>
  <si>
    <t>mkt@kajory.com.br</t>
  </si>
  <si>
    <t>(27) 3316-9585</t>
  </si>
  <si>
    <t>Fazenda Kinka Régis, s/nº, - Cobilândia, Vila Velha - ES</t>
  </si>
  <si>
    <t>D'Frango</t>
  </si>
  <si>
    <t>(27) 3349-2883</t>
  </si>
  <si>
    <t>Av. Sérgio Cardoso, 120 - Nova Itaparica, Vila Velha - ES, 29104-233</t>
  </si>
  <si>
    <t>DalCol Carnes</t>
  </si>
  <si>
    <t>http://dalcolcarnes.com.br/</t>
  </si>
  <si>
    <t>(27) 3286-2408</t>
  </si>
  <si>
    <t>R. Anhanguera, 287 - Cristóvão Colombo, Vila Velha - ES, 29100-000</t>
  </si>
  <si>
    <t>Duque de Caxias - RJ</t>
  </si>
  <si>
    <t>Friganso</t>
  </si>
  <si>
    <t>vendas@friganso.com.br</t>
  </si>
  <si>
    <t>(21) 2757-5710</t>
  </si>
  <si>
    <t>Av. Arthur Antônio Sendas, 30 - Parque Analândia, Duque de Caxias - RJ, 25585-021</t>
  </si>
  <si>
    <t>Rio de Janeiro - RJ</t>
  </si>
  <si>
    <t>Cantagalo - Frigorífico</t>
  </si>
  <si>
    <t>contato@cantagalofrigorifico.com.br</t>
  </si>
  <si>
    <t>(21) 2513-0148 | (21) 2523-7639</t>
  </si>
  <si>
    <t>Estr. do Engenho d'Água, 1330 - Anil, Rio de Janeiro - RJ, 22765-240</t>
  </si>
  <si>
    <t>FrigoCopa</t>
  </si>
  <si>
    <t xml:space="preserve">comercial@frigocopa.com.br  </t>
  </si>
  <si>
    <t>(21) 2574-1414</t>
  </si>
  <si>
    <t>R. Sotero dos Reis, 13 - Praca da Bandeira, Rio de Janeiro - RJ, 20270-200</t>
  </si>
  <si>
    <t>Frigorífico Bandeirantes</t>
  </si>
  <si>
    <t>(21) 2234-9266</t>
  </si>
  <si>
    <t>R. Sotero dos Reis, 31 - São Cristóvão, Rio de Janeiro - RJ, 20270-200</t>
  </si>
  <si>
    <t>Marechal Alimentos</t>
  </si>
  <si>
    <t>falecom@marechalalimentos.com.br</t>
  </si>
  <si>
    <t>(21) 96922-0008</t>
  </si>
  <si>
    <t>R. Ana Neri, 1183 - Rocha, Rio de Janeiro - RJ, 20960-002</t>
  </si>
  <si>
    <t>FRIGOMAR COMERCIAL ALIMENTOS LTDA</t>
  </si>
  <si>
    <t>(21) 2584-7092</t>
  </si>
  <si>
    <t>R. da Soja, 74 - Penha Circular, Rio de Janeiro - RJ, 21011-100</t>
  </si>
  <si>
    <t>Vipaz Frigorífico Comércio C R</t>
  </si>
  <si>
    <t>(21) 3847-3877</t>
  </si>
  <si>
    <t>Av. Pref. Sá Lessa, 471 - Acari, Rio de Janeiro - RJ, 21530-040</t>
  </si>
  <si>
    <t>Frisa Frigorífico Rio Doce</t>
  </si>
  <si>
    <t>Av. das Américas, 700 - Barra da Tijuca, Rio de Janeiro - RJ, 22640-100</t>
  </si>
  <si>
    <t>Poli Meat Alimentos Ltda</t>
  </si>
  <si>
    <t>(21) 3889-2700</t>
  </si>
  <si>
    <t>Rua do Trigo, 87 - Penha Circular, Rio de Janeiro - RJ, 21011-690</t>
  </si>
  <si>
    <t>São João de Meriti - RJ</t>
  </si>
  <si>
    <t>Frigorífico Novo Meriti</t>
  </si>
  <si>
    <t>contato@novomeriti.net</t>
  </si>
  <si>
    <t>(21) 2755-9901</t>
  </si>
  <si>
    <t>Av. Arthur Antônio Sendas, 1752 - Pqe Analandia, São João de Meriti - RJ, 25585-020</t>
  </si>
  <si>
    <t>QUEBRAMAR CARNES</t>
  </si>
  <si>
    <t>(21) 3753-4981</t>
  </si>
  <si>
    <t>R. Maria Gonzaga, 19 - Vila Norma, São João de Meriti - RJ, 25535-482</t>
  </si>
  <si>
    <t>Marfrig Frigorífico e Comércio de Alimentos</t>
  </si>
  <si>
    <t>(19) 3811-7023</t>
  </si>
  <si>
    <t>Rua Benedito Pereira 415, SP, 13840-000</t>
  </si>
  <si>
    <t>Artur Nogueira - SP</t>
  </si>
  <si>
    <t>Transui Frigorífico de Suínos</t>
  </si>
  <si>
    <t>Valdemir Claro</t>
  </si>
  <si>
    <t>(19) 3877-2129 (19) 97402-2894</t>
  </si>
  <si>
    <t>R. São Bento, 613 - Jd Ricardo Duzzi, Artur Nogueira - SP, 13160-000</t>
  </si>
  <si>
    <t>valdemirclaro@transui.com.br</t>
  </si>
  <si>
    <t>Bariri - SP</t>
  </si>
  <si>
    <t>Frigorífico Fribordogue</t>
  </si>
  <si>
    <t>Elaine</t>
  </si>
  <si>
    <t>(14) 3662-9610</t>
  </si>
  <si>
    <t>Rodovia Deputado Leônidas Pachêco Ferreira, Km 327, s/n - Zona Rural, Bariri - SP, 17250-000</t>
  </si>
  <si>
    <t>compras@fribordogue.com.br</t>
  </si>
  <si>
    <t>Barretos - SP</t>
  </si>
  <si>
    <t>Minerva Foods</t>
  </si>
  <si>
    <t>Alexandre Rodrigues</t>
  </si>
  <si>
    <t>(17) 3321-3355</t>
  </si>
  <si>
    <t>Av. Antônio Manso Bernardes, S/N - Chácara Minerva, Barretos - SP, 14781-545</t>
  </si>
  <si>
    <t>compras-corporativa@minervafoods.com</t>
  </si>
  <si>
    <t>Bauru - SP</t>
  </si>
  <si>
    <t>ZANCHETTA INDUSTRIA DE ALIMENTOS LTDA</t>
  </si>
  <si>
    <t>geral</t>
  </si>
  <si>
    <t>(14) 2106-1833</t>
  </si>
  <si>
    <t>Av. Rosa Malandrino Mondelli, 7 - Núcleo Habitacional Mary Dota, Bauru - SP, 17025-779</t>
  </si>
  <si>
    <t>suprimentos.bauru@zanchetta.com.br</t>
  </si>
  <si>
    <t>Frigorífico Vangelio Mondelli</t>
  </si>
  <si>
    <t>(14) 3239-1833</t>
  </si>
  <si>
    <t>Av. Rosa Malandrino Mondelli, 1000 - Nucleo Hab. Mary Dota, Bauru - SP, 17025-779</t>
  </si>
  <si>
    <t>Brotas - SP</t>
  </si>
  <si>
    <t>Frigorifico Campo Alegre</t>
  </si>
  <si>
    <t>Osmar</t>
  </si>
  <si>
    <t>(14) 3653-1375</t>
  </si>
  <si>
    <t>Rod SP 225 Km 110,5, s/n - Campo Alegre - Brotas/SP</t>
  </si>
  <si>
    <t xml:space="preserve">compras@stoignacio.com.br </t>
  </si>
  <si>
    <t>Carapicuíba - SP</t>
  </si>
  <si>
    <t>Frigorífico Raja Ltda</t>
  </si>
  <si>
    <t>Fabio Macedo</t>
  </si>
  <si>
    <t>(11) 2104-7300</t>
  </si>
  <si>
    <t>Av. Francisco Pignatari, 17 - Vila Gustavo Correia, Carapicuíba - SP, 06310-390</t>
  </si>
  <si>
    <t>compras@frigorificoraja.com.br</t>
  </si>
  <si>
    <t>Cruzeiro - SP</t>
  </si>
  <si>
    <t>Frigorífico Cleumar</t>
  </si>
  <si>
    <t>R. Ver. Aurélio Garcês Novaes, 357 - Itagaçaba, Cruzeiro - SP, 12730-130</t>
  </si>
  <si>
    <t>Estrela D'Oeste - SP</t>
  </si>
  <si>
    <t>Frigorífico Estrela d´Oeste Ltda</t>
  </si>
  <si>
    <t>Sidoval Silvestrin (17) 997429498</t>
  </si>
  <si>
    <t>(17) 3833-2800</t>
  </si>
  <si>
    <t>R. Mato Grosso, 670 - zona rural, Estrela D'Oeste - SP, 15650-000</t>
  </si>
  <si>
    <t>sidoval.silvestrin@frigoestrela.com.br</t>
  </si>
  <si>
    <t>Fartura - SP</t>
  </si>
  <si>
    <t>Piscicultura Cristalina - Frigorífico</t>
  </si>
  <si>
    <t>vendas@cristalina.net.br</t>
  </si>
  <si>
    <t>011 2858-4094 - 014 3382-3547</t>
  </si>
  <si>
    <t>Estrada de Acesso de Fartura à SP287, sn Bairro dos Veados, Fartura - SP CEP: 18870-000</t>
  </si>
  <si>
    <t>Guapiaçu - SP</t>
  </si>
  <si>
    <t>Frigorífico Dom Peter</t>
  </si>
  <si>
    <t>Pedro Henrique</t>
  </si>
  <si>
    <t>(17) 3222-6661 (17) 3304-2216</t>
  </si>
  <si>
    <t>Rod. Assis Chateaubriand, S/n - Luzitânia, Guapiaçu - SP, 15110-000</t>
  </si>
  <si>
    <t>contato@dompeter.ind.br</t>
  </si>
  <si>
    <t>GUARANTÃ-SP</t>
  </si>
  <si>
    <t>Frigorifico Avícola Guarantã LTDA</t>
  </si>
  <si>
    <t>contato@frangosnoroeste.com</t>
  </si>
  <si>
    <t>(14)3586-1689</t>
  </si>
  <si>
    <t>Av. Silvio do Prado Queiroz, 1, Guarantã - SP, 16570-000</t>
  </si>
  <si>
    <t>Itapira - SP</t>
  </si>
  <si>
    <t>Frigorífico Avícola Família</t>
  </si>
  <si>
    <t>contato@frangouniao.com.br</t>
  </si>
  <si>
    <t xml:space="preserve">(19) 3843-1269 / 2375 </t>
  </si>
  <si>
    <t>Estrada Municipal Abatedouro União - La Motel Seducao, s/n - Centro, Itapira - SP, 13970-030</t>
  </si>
  <si>
    <t>Itapuí - SP</t>
  </si>
  <si>
    <t>Frigorífico Itabom</t>
  </si>
  <si>
    <t>Matheus Fantin</t>
  </si>
  <si>
    <t>(14) 3664-9100 - (14) 3664-9022</t>
  </si>
  <si>
    <t>Rodovia Ângelo Poli, KM 01 – Distrito Industrial</t>
  </si>
  <si>
    <t>matheus.fantin@itabom.com.br</t>
  </si>
  <si>
    <t>Ituperava - SP</t>
  </si>
  <si>
    <t>Marfrig S/A - Frigorifico</t>
  </si>
  <si>
    <t>Heitor Fernandes</t>
  </si>
  <si>
    <t>(11) 45937400</t>
  </si>
  <si>
    <t>Via de Acesso Shuhei Uetsuka, s/n - Km 2, Promissão - SP, 16370-000</t>
  </si>
  <si>
    <t>heitor.fernandes@marfrig.com.br</t>
  </si>
  <si>
    <t>Lençóis Paulista - SP</t>
  </si>
  <si>
    <t>FRIGOL S.A. (SUÍNOS)</t>
  </si>
  <si>
    <t>Tiago Blanco</t>
  </si>
  <si>
    <t>(14) 3269-3900</t>
  </si>
  <si>
    <t>R. Europa, 46-228 - Distrito Industrial II Luiz Trecenti, Lençóis Paulista - SP</t>
  </si>
  <si>
    <t>tiago.blanco@frigol.com.br</t>
  </si>
  <si>
    <t>Onda Verde - SP</t>
  </si>
  <si>
    <t>Frigorífico Frigo Espanha</t>
  </si>
  <si>
    <t>sac@frigoespanha.com.br</t>
  </si>
  <si>
    <t xml:space="preserve">(17) 3268-1342 </t>
  </si>
  <si>
    <t>R. Um, Onda Verde - SP, 15450-000</t>
  </si>
  <si>
    <t>Paraíso - SP</t>
  </si>
  <si>
    <t>Frigorífico Suiba</t>
  </si>
  <si>
    <t>sac@suiba.com.br</t>
  </si>
  <si>
    <t>(17) 3567-9090</t>
  </si>
  <si>
    <t>Rodovia, Anel Viário Paulino Alberguini, Nº 110 - Jardim São Paulo, Paraíso - SP, 15825-000</t>
  </si>
  <si>
    <t>Pirapozinho - SP</t>
  </si>
  <si>
    <t>Naturafrig Alimentos</t>
  </si>
  <si>
    <t>contato@naturafrig.com.br</t>
  </si>
  <si>
    <t>(18) 3269-9999</t>
  </si>
  <si>
    <t>Rod. Assis Chateaubriand, s/n km 476 Área Rural de Pirapozinho/SP - Cep: 19200-000</t>
  </si>
  <si>
    <t>Potirendaba - SP</t>
  </si>
  <si>
    <t>Frigopoti Frigorífico</t>
  </si>
  <si>
    <t>Lupércio</t>
  </si>
  <si>
    <t>(17) 3249-3131</t>
  </si>
  <si>
    <t>Rdv Vicinal Abel Pinho Maia, KM 11,5, Potirendaba - SP, 15105-000</t>
  </si>
  <si>
    <t>contato@frigopoti.com.br</t>
  </si>
  <si>
    <t>Pres. Prudente - SP</t>
  </si>
  <si>
    <t>Bon-Mart Frigorífico</t>
  </si>
  <si>
    <t>Marcia</t>
  </si>
  <si>
    <t>(18) 3901-3500</t>
  </si>
  <si>
    <t>Av. Ana Jacinta, 335 - Jardim Bon-Mart, Pres. Prudente - SP, 19027-380</t>
  </si>
  <si>
    <t>compras2@bonmart.com.br</t>
  </si>
  <si>
    <t>Rancharia - SP</t>
  </si>
  <si>
    <t>Frigorífico Better Beef</t>
  </si>
  <si>
    <t>http://www.betterbeef.com.br/</t>
  </si>
  <si>
    <t>(18) 3265-9510</t>
  </si>
  <si>
    <t>Rodovia SP 284, S/N - Água das Lavadeiras, Rancharia - SP, 19600-000</t>
  </si>
  <si>
    <t>Santa Bárbara d'Oeste - SP</t>
  </si>
  <si>
    <t>Frigorifico Santa Marta Ltda</t>
  </si>
  <si>
    <t>(19) 3406-2687</t>
  </si>
  <si>
    <t>R. Iacanga, 1105 - Jardim Ipiranga, Santa Bárbara d'Oeste - SP, 13468-590</t>
  </si>
  <si>
    <t>Santa Cruz do Rio Pardo - SP</t>
  </si>
  <si>
    <t>Abatedouro Beira Rio</t>
  </si>
  <si>
    <t>(14) 3332-2800</t>
  </si>
  <si>
    <t>R. Eufrosino Martins, 215 - Bairro São José, Santa Cruz do Rio Pardo - SP, 18900-000</t>
  </si>
  <si>
    <t>contato@bafari.com.br</t>
  </si>
  <si>
    <t>Santana de Parnaíba - SP</t>
  </si>
  <si>
    <t>Frigorífico Frisil</t>
  </si>
  <si>
    <t>(11) 4705-9800</t>
  </si>
  <si>
    <t>R. Florianópolis, 333 - Jardim Leda (Fazendinha), Santana de Parnaíba - SP, 06529-302</t>
  </si>
  <si>
    <t>contato@frisil.com.br</t>
  </si>
  <si>
    <t>Santo André - SP</t>
  </si>
  <si>
    <t>Marfrig Frigoríficos Comércio Alimentos</t>
  </si>
  <si>
    <t>(11) 4422-7200</t>
  </si>
  <si>
    <t>R. Acarape, 559 - Jardim Cambui, Santo André - SP, 09185-490</t>
  </si>
  <si>
    <t>São Bernardo do Campo - SP</t>
  </si>
  <si>
    <t>Frigorífico Marba</t>
  </si>
  <si>
    <t>SAC@MARBA.COM.BR</t>
  </si>
  <si>
    <t>(11) 4176-7000</t>
  </si>
  <si>
    <t>Av. Cézar Magnani, 971 - Paulicéia, São Bernardo do Campo - SP, 09694-000</t>
  </si>
  <si>
    <t>São Caetano do Sul - SP</t>
  </si>
  <si>
    <t>Bilisko (Cardeal Indústria e Comércio de Alimentos)</t>
  </si>
  <si>
    <t>cardeal@fcardeal.com.br</t>
  </si>
  <si>
    <t>(11) 4239-4068</t>
  </si>
  <si>
    <t>R. Vinte e Oito de Julho, 25/49 - Fundação, São Caetano do Sul - SP, 09520-600</t>
  </si>
  <si>
    <t>Frigorífico Cardeal Indústria e Comércio</t>
  </si>
  <si>
    <t>Susana</t>
  </si>
  <si>
    <t>(11) 4227-9600</t>
  </si>
  <si>
    <t>R. Mariano Pamplona, 305 - Fundação, São Caetano do Sul - SP, 09520-440</t>
  </si>
  <si>
    <t>compras@fcardeal.com.br</t>
  </si>
  <si>
    <t>São Carlos - SP</t>
  </si>
  <si>
    <t>Frigorífico Suíno Leve Ind Com LTDA</t>
  </si>
  <si>
    <t>(16) 3375-3199</t>
  </si>
  <si>
    <t>Rua Elizário Fernandes de Araújo, 432 - Jardim Cruzeiro do Sul, São Carlos - SP, 13572-130</t>
  </si>
  <si>
    <t>São José do Rio Preto - SP</t>
  </si>
  <si>
    <t>Frig West Frigorífico</t>
  </si>
  <si>
    <t>(17) 3236-2066</t>
  </si>
  <si>
    <t>R. XV de Novembro, 3171 - Centro, São José do Rio Preto - SP, 15015-110</t>
  </si>
  <si>
    <t>S/A Frigorífico Anglo</t>
  </si>
  <si>
    <t>(11) 2618-3103</t>
  </si>
  <si>
    <t>R. da Mooca, 1736 - Brás, São Paulo - SP, 03103-000</t>
  </si>
  <si>
    <t>Frigorífico Frimar</t>
  </si>
  <si>
    <t>(11) 2545-6510</t>
  </si>
  <si>
    <t>Rua Rio Farias, 56 - Vila Jacuí, São Paulo - SP, 03813-370</t>
  </si>
  <si>
    <t>Arfrio S.A. Armazéns Gerais Frigoríficos - Centro Administrativo</t>
  </si>
  <si>
    <t>Waldemar Barbosa</t>
  </si>
  <si>
    <t>(11) 5501-6600</t>
  </si>
  <si>
    <t>R. Dr. Geraldo Campos Moreira, 240 - Cidade Monções, São Paulo - SP, 04571-020</t>
  </si>
  <si>
    <t>wbarbosa@arfrio.com.br</t>
  </si>
  <si>
    <t>Touro Frigorífico</t>
  </si>
  <si>
    <t>http://www.frigorificotouro.com.br/</t>
  </si>
  <si>
    <t>(11) 2056-5198</t>
  </si>
  <si>
    <t>R. Italina, 492 - Itaquera, São Paulo - SP, 08290-705</t>
  </si>
  <si>
    <t>Frigorífico Santa Catarina</t>
  </si>
  <si>
    <t>PARADO</t>
  </si>
  <si>
    <t>(11) 5563-9531</t>
  </si>
  <si>
    <t>R. Charles Darwin, 459 - Vila Santa Catarina, São Paulo - SP, 04379-060</t>
  </si>
  <si>
    <t>Frigbrasil Comercial de Carnes e Alimentos</t>
  </si>
  <si>
    <t>(11) 2951-4005</t>
  </si>
  <si>
    <t>R. Combate da Lagoa Branca, 150 - Vila Sabrina, São Paulo - SP, 02141-080</t>
  </si>
  <si>
    <t>compras@frigbrasil.com.br</t>
  </si>
  <si>
    <t>Frigorífico Pacífico</t>
  </si>
  <si>
    <t>pacifico@frigorificopacifico.com.br</t>
  </si>
  <si>
    <t>(11) 3831-2401</t>
  </si>
  <si>
    <t>Rua Dr. Seidel, 300 - Vila Leopoldina, São Paulo - SP, 02675-031</t>
  </si>
  <si>
    <t>Frigorífico Torres</t>
  </si>
  <si>
    <t>Wilson</t>
  </si>
  <si>
    <t>(11) 5011-1255</t>
  </si>
  <si>
    <t>Av. Gen. Valdomiro de Lima, 125 - Jabaquara, São Paulo - SP, 04344-070</t>
  </si>
  <si>
    <t>contato@frigorificotorres.com.br</t>
  </si>
  <si>
    <t>Frigorífico Milano Biagio</t>
  </si>
  <si>
    <t>Fabiano Milano</t>
  </si>
  <si>
    <t>(11) 3806-0000</t>
  </si>
  <si>
    <t>R. Padre Senepa, 224 - Vila Monumento, São Paulo - SP, 04264-100</t>
  </si>
  <si>
    <t>fabianomilano@uol.com.br</t>
  </si>
  <si>
    <t>(11) 3831-6000</t>
  </si>
  <si>
    <t>Rua Baumann, 300 - Vila Leopoldina, São Paulo - SP, 05318-000</t>
  </si>
  <si>
    <t>Abatedouro Coroaves Ltda - FRANGO MARINGÁ</t>
  </si>
  <si>
    <t>(11) 2024-6060</t>
  </si>
  <si>
    <t>Av. Vila Ema, 2205 - Sao Lucas, São Paulo - SP, 03281-000</t>
  </si>
  <si>
    <t>Sertãozinho - SP</t>
  </si>
  <si>
    <t>Barra Mansa Com de Carnes e Derivados</t>
  </si>
  <si>
    <t>José Marques</t>
  </si>
  <si>
    <t>(16) 2105-5300</t>
  </si>
  <si>
    <t>Sítio Nossa Senhora Aparecida, s/n - Zona Rural, Sertãozinho - SP, 14160-970</t>
  </si>
  <si>
    <t>jose.marques@barramansaalimentos.com.br</t>
  </si>
  <si>
    <t>Suzano - SP</t>
  </si>
  <si>
    <t>Frigorífico Suzano</t>
  </si>
  <si>
    <t>(11) 4748-0878</t>
  </si>
  <si>
    <t>Estr. do Mizukami, 410 - Estância Americana, Suzano - SP, 08630-210</t>
  </si>
  <si>
    <t>juliana@frigorificosuzano.com.br</t>
  </si>
  <si>
    <t>Tietê - SP</t>
  </si>
  <si>
    <t>Frigorífico Cancian</t>
  </si>
  <si>
    <t>cancian@cancian.com.br</t>
  </si>
  <si>
    <t>(15) 3282-3833</t>
  </si>
  <si>
    <t>R. Vila Nova, 1797 - Vila Nova, Tietê - SP, 18530-000</t>
  </si>
  <si>
    <t>Várzea Paulista - SP</t>
  </si>
  <si>
    <t>Ad'oro</t>
  </si>
  <si>
    <t>http://www.adoro.com.br/</t>
  </si>
  <si>
    <t>(11) 4596 - 8400</t>
  </si>
  <si>
    <t>Rodovia SPA-053/332 s/n Do, R. Arnoldo Gut Jr., SP, 13226-400</t>
  </si>
  <si>
    <t>Votuporanga - SP</t>
  </si>
  <si>
    <t>Frigorífico Avícola Votuporanga Ltda</t>
  </si>
  <si>
    <t>frangorico@frangorico.com.br</t>
  </si>
  <si>
    <t>(17) 3405-9500</t>
  </si>
  <si>
    <t>Av. Dr. Augusto Ap. Arroyo Marchi, 3545 IV Distr. Industrial Ronaldo A. David Sayeg CEP: 15507-000. Votuporanga - SP</t>
  </si>
  <si>
    <t xml:space="preserve">Tabela de Preços  Pessoa Fisica - Agosto 2021 </t>
  </si>
  <si>
    <t>Item</t>
  </si>
  <si>
    <t>Linha</t>
  </si>
  <si>
    <t>Variedade</t>
  </si>
  <si>
    <t>Safra</t>
  </si>
  <si>
    <t>Tipo</t>
  </si>
  <si>
    <t>Gf / Caixa</t>
  </si>
  <si>
    <t>Apresent.</t>
  </si>
  <si>
    <t>Preço / Caixa sem frete</t>
  </si>
  <si>
    <t>Preço / Gf sem frete</t>
  </si>
  <si>
    <t xml:space="preserve">Preço / Caixa </t>
  </si>
  <si>
    <t>Preço Garrafa</t>
  </si>
  <si>
    <t>Reserva Cordilheira de Sant'Ana</t>
  </si>
  <si>
    <t>Chardonnay</t>
  </si>
  <si>
    <t>Branco</t>
  </si>
  <si>
    <t>750 ml</t>
  </si>
  <si>
    <t>Gewürztraminer</t>
  </si>
  <si>
    <t>Cabernet Sauvignon</t>
  </si>
  <si>
    <t>Tinto</t>
  </si>
  <si>
    <t>Merlot</t>
  </si>
  <si>
    <t>Tannat</t>
  </si>
  <si>
    <t>Touriga Nacional</t>
  </si>
  <si>
    <t>Reserva dos Pampas</t>
  </si>
  <si>
    <t>Assemblage Merlot, Cabernet Sauvignon e Tannat</t>
  </si>
  <si>
    <t>Assemblage SauvignonBlanc, Chardonnay e Gewürztraminer</t>
  </si>
  <si>
    <t xml:space="preserve">       Rubi dos Pampas - Licoroso</t>
  </si>
  <si>
    <t>375 ml</t>
  </si>
  <si>
    <t>Condições comerciais:</t>
  </si>
  <si>
    <t>- Pagamento: 28 dias</t>
  </si>
  <si>
    <t>- Primeira Compra: 50% à vista e 50% em 28 dias</t>
  </si>
  <si>
    <t>- Frete CIF para compras acima de R$ 5.000,00</t>
  </si>
  <si>
    <t>Observações:</t>
  </si>
  <si>
    <t>- Faturamento mínimo: R$ 1.500,00</t>
  </si>
  <si>
    <t>- Compras acima de 4.000,00 sujeitas a aprovação de crédito</t>
  </si>
  <si>
    <t>- Empresa pertencente ao simples nacional - gera crédito de ICMS de 2,49%</t>
  </si>
  <si>
    <t xml:space="preserve">Tabela de Preços  - Pessoa Jurídica - 2021 </t>
  </si>
  <si>
    <t>Preço Garafa</t>
  </si>
  <si>
    <t>Tabela de Preços  Restaurantes - Pessoa Jurídica - 2021</t>
  </si>
  <si>
    <t>Assemblage Pinot Noir,Cabernet Sauvignon eTannat</t>
  </si>
  <si>
    <t xml:space="preserve">Tabela de Preços Restaurante - Pessoa Jurídica - 2021 </t>
  </si>
  <si>
    <t>Vinhos</t>
  </si>
  <si>
    <t xml:space="preserve">Chardonnay </t>
  </si>
  <si>
    <t>Rosé</t>
  </si>
  <si>
    <t>Pinot Noir</t>
  </si>
  <si>
    <t>Espumante</t>
  </si>
  <si>
    <t>Brut</t>
  </si>
  <si>
    <t>Nature</t>
  </si>
  <si>
    <t>Primeira compra: 50% à vista e 50% em 21 dias</t>
  </si>
  <si>
    <t>Compras acima de R$ 3.000,00: Frete CIF e pagamento 1/3 à vista, 1/3 a 30 dias e 1/3 a 60 dias</t>
  </si>
  <si>
    <t xml:space="preserve">Tabela de Preços - Pessoa Jurídica - 2021 </t>
  </si>
  <si>
    <t>Compras acima de R$ 4.000,00: Pagamento 1/3 à vista, 1/3 a 30 dias e 1/3 a 60 dias</t>
  </si>
  <si>
    <t xml:space="preserve">Tabela de Preços Restaurante - Pessoa Física - 2021 </t>
  </si>
  <si>
    <t>Tabela de Preços  - Particular - 2021</t>
  </si>
  <si>
    <t>NCM</t>
  </si>
  <si>
    <t>Produto</t>
  </si>
  <si>
    <t>Descrição</t>
  </si>
  <si>
    <t xml:space="preserve">Preço / Unit c/ ST </t>
  </si>
  <si>
    <t>Preço Caixa c/ST</t>
  </si>
  <si>
    <t>% ST</t>
  </si>
  <si>
    <t xml:space="preserve">Preço Unit c/ ST </t>
  </si>
  <si>
    <t xml:space="preserve">MOLHO DE PIMENTA SRIRACHA ORIGINAL </t>
  </si>
  <si>
    <t>275 ml</t>
  </si>
  <si>
    <t xml:space="preserve">MOLHO DE PIMENTA SWEET CHILLI </t>
  </si>
  <si>
    <t>MOLHO DE PIMENTA STOUT´N PEPPER</t>
  </si>
  <si>
    <t xml:space="preserve">MOLHO DE PIMENTA PEACH HABANERO </t>
  </si>
  <si>
    <t>MOLHO DE PIMENTA SWEET STRAWBERRY</t>
  </si>
  <si>
    <t>MOLHO BARBECUE DE UVA</t>
  </si>
  <si>
    <t>MOSTARDA AMARELA Classic Yellow</t>
  </si>
  <si>
    <t>MOLHO AGRIDOCE DE FRUTAS VERMELHAS</t>
  </si>
  <si>
    <t>MOLHO AGRIDOCE DE MARACUJA</t>
  </si>
  <si>
    <t>2 Litros</t>
  </si>
  <si>
    <t>5Litros</t>
  </si>
  <si>
    <t>5 Litros</t>
  </si>
  <si>
    <t xml:space="preserve"> Pedido mínimo: 5 caixas</t>
  </si>
  <si>
    <t xml:space="preserve">Preço / Unit </t>
  </si>
  <si>
    <t>Preço Caixa</t>
  </si>
  <si>
    <t>Preço / Unit</t>
  </si>
  <si>
    <t>Pagamento: à vista</t>
  </si>
  <si>
    <t>PRODUTO</t>
  </si>
  <si>
    <t>DESCRIÇÃO</t>
  </si>
  <si>
    <r>
      <t>PESO</t>
    </r>
    <r>
      <rPr>
        <sz val="8"/>
        <color rgb="FF000000"/>
        <rFont val="Calibri"/>
        <family val="2"/>
        <scheme val="minor"/>
      </rPr>
      <t>(unitário)</t>
    </r>
  </si>
  <si>
    <t>VALOR unidade</t>
  </si>
  <si>
    <t>VALOR caixa</t>
  </si>
  <si>
    <t>(12unidades)</t>
  </si>
  <si>
    <t xml:space="preserve">   </t>
  </si>
  <si>
    <t xml:space="preserve">   VALOR unidade</t>
  </si>
  <si>
    <t xml:space="preserve">      sugerido</t>
  </si>
  <si>
    <t>CEVADA SOLÚVEL</t>
  </si>
  <si>
    <t>180g</t>
  </si>
  <si>
    <r>
      <t xml:space="preserve">à granel </t>
    </r>
    <r>
      <rPr>
        <b/>
        <sz val="14"/>
        <color theme="1"/>
        <rFont val="Calibri"/>
        <family val="2"/>
        <scheme val="minor"/>
      </rPr>
      <t>5kg</t>
    </r>
  </si>
  <si>
    <t>---</t>
  </si>
  <si>
    <t>CAPPUCCINO DE CEVADA</t>
  </si>
  <si>
    <t>300g</t>
  </si>
  <si>
    <t>CAPPUCINO PREMIUM</t>
  </si>
  <si>
    <r>
      <t xml:space="preserve">               </t>
    </r>
    <r>
      <rPr>
        <sz val="8"/>
        <color theme="1"/>
        <rFont val="Calibri"/>
        <family val="2"/>
        <scheme val="minor"/>
      </rPr>
      <t xml:space="preserve">à granel </t>
    </r>
    <r>
      <rPr>
        <b/>
        <sz val="14"/>
        <color theme="1"/>
        <rFont val="Calibri"/>
        <family val="2"/>
        <scheme val="minor"/>
      </rPr>
      <t>5kg</t>
    </r>
  </si>
  <si>
    <t>MOCACCINO DE CEVADA</t>
  </si>
  <si>
    <t>350g</t>
  </si>
  <si>
    <t>PASTA DE AMENDOIM*</t>
  </si>
  <si>
    <t>3 kg</t>
  </si>
  <si>
    <t>--</t>
  </si>
  <si>
    <t>20 kg</t>
  </si>
  <si>
    <t>TEMPERO CONCENTRADO*</t>
  </si>
  <si>
    <t>R$ 98,00       R$ 598,00</t>
  </si>
  <si>
    <t>MANTEIGA DE AMENDOIM</t>
  </si>
  <si>
    <t>(INTEGRAL)*</t>
  </si>
  <si>
    <t>500g</t>
  </si>
  <si>
    <t xml:space="preserve">  20 kg</t>
  </si>
  <si>
    <t>CHA VERDE COM LIMÃO*</t>
  </si>
  <si>
    <t>200g</t>
  </si>
  <si>
    <t>* Produto com Perc. MVA ST</t>
  </si>
  <si>
    <t xml:space="preserve">- Primeiras duas Compras: à vista e </t>
  </si>
  <si>
    <t>- Negociações maiores passando por aprovação de crédito fatura 21 dias.</t>
  </si>
  <si>
    <t xml:space="preserve">- Boletos sempre acima de R$ 250,00 </t>
  </si>
  <si>
    <t>Frete CIF no RS pedido acima de R$ 1.500,00</t>
  </si>
  <si>
    <t xml:space="preserve"> Pedido mínimo: caixa com 12 unidades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</si>
</sst>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8" formatCode="&quot;R$&quot;\ #,##0.00;[Red]\-&quot;R$&quot;\ #,##0.00"/>
    <numFmt numFmtId="44" formatCode="_-&quot;R$&quot;\ * #,##0.00_-;\-&quot;R$&quot;\ * #,##0.00_-;_-&quot;R$&quot;\ * &quot;-&quot;??_-;_-@_-"/>
    <numFmt numFmtId="43" formatCode="_-* #,##0.00_-;\-* #,##0.00_-;_-* &quot;-&quot;??_-;_-@_-"/>
    <numFmt numFmtId="164" formatCode="&quot;R$&quot;\ #,##0.00"/>
    <numFmt numFmtId="165" formatCode="_-[$R$-416]\ * #,##0.00_-;\-[$R$-416]\ * #,##0.00_-;_-[$R$-416]\ * &quot;-&quot;??_-;_-@_-"/>
  </numFmts>
  <fonts count="92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0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0"/>
      <color rgb="FFFF0000"/>
      <name val="Segoe UI Historic"/>
      <family val="2"/>
    </font>
    <font>
      <b/>
      <u/>
      <sz val="11"/>
      <color rgb="FFFF0000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28"/>
      <color theme="1"/>
      <name val="Calibri"/>
      <family val="2"/>
      <scheme val="minor"/>
    </font>
    <font>
      <u/>
      <sz val="11"/>
      <color rgb="FFFF0000"/>
      <name val="Calibri"/>
      <family val="2"/>
      <scheme val="minor"/>
    </font>
    <font>
      <sz val="36"/>
      <color theme="1"/>
      <name val="Calibri"/>
      <family val="2"/>
      <scheme val="minor"/>
    </font>
    <font>
      <sz val="11"/>
      <color theme="1"/>
      <name val="Calibri Light"/>
      <family val="2"/>
      <scheme val="major"/>
    </font>
    <font>
      <b/>
      <sz val="11"/>
      <color theme="1"/>
      <name val="Calibri Light"/>
      <family val="2"/>
      <scheme val="major"/>
    </font>
    <font>
      <b/>
      <i/>
      <u/>
      <sz val="20"/>
      <color theme="1"/>
      <name val="Calibri Light"/>
      <family val="2"/>
      <scheme val="major"/>
    </font>
    <font>
      <b/>
      <u/>
      <sz val="14"/>
      <color rgb="FFFF0000"/>
      <name val="Calibri Light"/>
      <family val="2"/>
      <scheme val="major"/>
    </font>
    <font>
      <b/>
      <i/>
      <u/>
      <sz val="14"/>
      <color theme="1"/>
      <name val="Arial Nova"/>
      <family val="2"/>
    </font>
    <font>
      <b/>
      <sz val="11"/>
      <color rgb="FF000000"/>
      <name val="Calibri Light"/>
      <family val="2"/>
      <scheme val="major"/>
    </font>
    <font>
      <sz val="11"/>
      <color rgb="FF000000"/>
      <name val="Calibri Light"/>
      <family val="2"/>
      <scheme val="major"/>
    </font>
    <font>
      <b/>
      <i/>
      <sz val="14"/>
      <color theme="1"/>
      <name val="Arial Nova"/>
      <family val="2"/>
    </font>
    <font>
      <sz val="11"/>
      <name val="Calibri Light"/>
      <family val="2"/>
      <scheme val="major"/>
    </font>
    <font>
      <b/>
      <sz val="11"/>
      <name val="Calibri Light"/>
      <family val="2"/>
      <scheme val="major"/>
    </font>
    <font>
      <b/>
      <sz val="11"/>
      <color rgb="FFFF0000"/>
      <name val="Calibri Light"/>
      <family val="2"/>
      <scheme val="major"/>
    </font>
    <font>
      <b/>
      <sz val="12"/>
      <color theme="5" tint="-0.499984740745262"/>
      <name val="Calibri"/>
      <family val="2"/>
      <scheme val="minor"/>
    </font>
    <font>
      <sz val="11"/>
      <color rgb="FF1C1E21"/>
      <name val="Calibri"/>
      <family val="2"/>
      <scheme val="minor"/>
    </font>
    <font>
      <sz val="11"/>
      <name val="Calibri"/>
      <family val="2"/>
      <scheme val="minor"/>
    </font>
    <font>
      <sz val="11"/>
      <color rgb="FF1C1E21"/>
      <name val="Arial"/>
      <family val="2"/>
    </font>
    <font>
      <u/>
      <sz val="11"/>
      <name val="Calibri"/>
      <family val="2"/>
      <scheme val="minor"/>
    </font>
    <font>
      <sz val="11"/>
      <color rgb="FF222222"/>
      <name val="Calibri"/>
      <family val="2"/>
      <scheme val="minor"/>
    </font>
    <font>
      <sz val="11"/>
      <color rgb="FF1C1E21"/>
      <name val="Inherit"/>
    </font>
    <font>
      <sz val="9"/>
      <color rgb="FF1C1E21"/>
      <name val="Arial"/>
      <family val="2"/>
    </font>
    <font>
      <b/>
      <sz val="11"/>
      <color rgb="FF1C1E21"/>
      <name val="Calibri"/>
      <family val="2"/>
      <scheme val="minor"/>
    </font>
    <font>
      <b/>
      <sz val="11"/>
      <color rgb="FF1C1E21"/>
      <name val="Arial"/>
      <family val="2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u/>
      <sz val="12"/>
      <color theme="1"/>
      <name val="Calibri"/>
      <family val="2"/>
      <scheme val="minor"/>
    </font>
    <font>
      <sz val="11.5"/>
      <color rgb="FF000000"/>
      <name val="Arial"/>
      <family val="2"/>
    </font>
    <font>
      <sz val="11"/>
      <color rgb="FFFFFF00"/>
      <name val="Calibri"/>
      <family val="2"/>
      <scheme val="minor"/>
    </font>
    <font>
      <u/>
      <sz val="11"/>
      <color rgb="FFFFFF00"/>
      <name val="Calibri"/>
      <family val="2"/>
      <scheme val="minor"/>
    </font>
    <font>
      <sz val="11"/>
      <color rgb="FF1D2129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2"/>
      <color rgb="FF262626"/>
      <name val="Segoe UI"/>
      <family val="2"/>
    </font>
    <font>
      <b/>
      <sz val="12"/>
      <name val="Calibri"/>
      <family val="2"/>
      <scheme val="minor"/>
    </font>
    <font>
      <b/>
      <sz val="9"/>
      <color indexed="81"/>
      <name val="Segoe UI"/>
      <family val="2"/>
    </font>
    <font>
      <sz val="9"/>
      <color indexed="81"/>
      <name val="Segoe UI"/>
      <family val="2"/>
    </font>
    <font>
      <b/>
      <i/>
      <u/>
      <sz val="22"/>
      <color theme="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24"/>
      <color theme="1"/>
      <name val="Calibri"/>
      <family val="2"/>
      <scheme val="minor"/>
    </font>
    <font>
      <u val="singleAccounting"/>
      <sz val="11"/>
      <color theme="1"/>
      <name val="Calibri"/>
      <family val="2"/>
      <scheme val="minor"/>
    </font>
    <font>
      <sz val="10"/>
      <color rgb="FF333333"/>
      <name val="Arial"/>
      <family val="2"/>
    </font>
    <font>
      <sz val="12"/>
      <color rgb="FFFFFFFF"/>
      <name val="Calibri"/>
      <family val="2"/>
      <scheme val="minor"/>
    </font>
    <font>
      <sz val="9"/>
      <color rgb="FF212121"/>
      <name val="Arial"/>
      <family val="2"/>
    </font>
    <font>
      <b/>
      <sz val="72"/>
      <color theme="1"/>
      <name val="Calibri"/>
      <family val="2"/>
      <scheme val="minor"/>
    </font>
    <font>
      <b/>
      <u/>
      <sz val="11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11"/>
      <color rgb="FF202124"/>
      <name val="Arial"/>
      <family val="2"/>
    </font>
    <font>
      <sz val="14"/>
      <color rgb="FFFF0000"/>
      <name val="Calibri"/>
      <family val="2"/>
      <scheme val="minor"/>
    </font>
    <font>
      <sz val="11"/>
      <color rgb="FF202124"/>
      <name val="Calibri"/>
      <family val="2"/>
      <scheme val="minor"/>
    </font>
    <font>
      <sz val="11"/>
      <color rgb="FFFF0000"/>
      <name val="Arial"/>
      <family val="2"/>
    </font>
    <font>
      <b/>
      <sz val="11"/>
      <color rgb="FF202124"/>
      <name val="Calibri"/>
      <family val="2"/>
      <scheme val="minor"/>
    </font>
    <font>
      <sz val="12"/>
      <color theme="3"/>
      <name val="Calibri"/>
      <family val="2"/>
      <scheme val="minor"/>
    </font>
    <font>
      <b/>
      <sz val="12"/>
      <color theme="3"/>
      <name val="Calibri"/>
      <family val="2"/>
      <scheme val="minor"/>
    </font>
    <font>
      <u/>
      <sz val="12"/>
      <color theme="3"/>
      <name val="Calibri"/>
      <family val="2"/>
      <scheme val="minor"/>
    </font>
    <font>
      <b/>
      <u/>
      <sz val="14"/>
      <color theme="1"/>
      <name val="Calibri"/>
      <family val="2"/>
      <scheme val="minor"/>
    </font>
    <font>
      <b/>
      <i/>
      <u/>
      <sz val="16"/>
      <color rgb="FF202124"/>
      <name val="Calibri"/>
      <family val="2"/>
      <scheme val="minor"/>
    </font>
    <font>
      <sz val="14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7"/>
      <color theme="1"/>
      <name val="Calibri"/>
      <family val="2"/>
      <scheme val="minor"/>
    </font>
    <font>
      <b/>
      <sz val="14"/>
      <color rgb="FF000000"/>
      <name val="Calibri"/>
      <family val="2"/>
      <scheme val="minor"/>
    </font>
    <font>
      <b/>
      <sz val="13"/>
      <color theme="1"/>
      <name val="Calibri"/>
      <family val="2"/>
      <scheme val="minor"/>
    </font>
    <font>
      <sz val="8"/>
      <color rgb="FF000000"/>
      <name val="Calibri"/>
      <family val="2"/>
      <scheme val="minor"/>
    </font>
    <font>
      <sz val="8"/>
      <color theme="1"/>
      <name val="Calibri"/>
      <family val="2"/>
      <scheme val="minor"/>
    </font>
    <font>
      <sz val="10"/>
      <color rgb="FF000000"/>
      <name val="Calibri"/>
      <family val="2"/>
      <scheme val="minor"/>
    </font>
    <font>
      <b/>
      <sz val="14"/>
      <color rgb="FFFF0000"/>
      <name val="Calibri"/>
      <family val="2"/>
      <scheme val="minor"/>
    </font>
    <font>
      <b/>
      <sz val="3"/>
      <color theme="1"/>
      <name val="Calibri"/>
      <family val="2"/>
      <scheme val="minor"/>
    </font>
    <font>
      <b/>
      <sz val="11.5"/>
      <color theme="1"/>
      <name val="Calibri"/>
      <family val="2"/>
      <scheme val="minor"/>
    </font>
    <font>
      <b/>
      <sz val="11"/>
      <color theme="1"/>
      <name val="Arial"/>
      <family val="2"/>
    </font>
    <font>
      <b/>
      <sz val="15"/>
      <color theme="1"/>
      <name val="Calibri"/>
      <family val="2"/>
      <scheme val="minor"/>
    </font>
    <font>
      <b/>
      <sz val="16.5"/>
      <color theme="1"/>
      <name val="Calibri"/>
      <family val="2"/>
      <scheme val="minor"/>
    </font>
    <font>
      <b/>
      <sz val="16.5"/>
      <color rgb="FFFF0000"/>
      <name val="Calibri"/>
      <family val="2"/>
      <scheme val="minor"/>
    </font>
    <font>
      <sz val="12"/>
      <color theme="1"/>
      <name val="Times New Roman"/>
      <family val="1"/>
    </font>
    <font>
      <sz val="11"/>
      <color rgb="FFFF0000"/>
      <name val="Times New Roman"/>
      <family val="1"/>
    </font>
    <font>
      <sz val="12"/>
      <color rgb="FFFF0000"/>
      <name val="Times New Roman"/>
      <family val="1"/>
    </font>
    <font>
      <b/>
      <sz val="9"/>
      <color theme="1"/>
      <name val="Arial"/>
      <family val="2"/>
    </font>
    <font>
      <b/>
      <sz val="12"/>
      <color rgb="FF000000"/>
      <name val="Calibri"/>
      <family val="2"/>
      <scheme val="minor"/>
    </font>
    <font>
      <sz val="12"/>
      <color rgb="FF000000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7" tint="0.39997558519241921"/>
        <bgColor indexed="64"/>
      </patternFill>
    </fill>
    <fill>
      <patternFill patternType="solid">
        <fgColor rgb="FFD97D9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9DD3C2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FFFF66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rgb="FF0099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-0.49998474074526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8FB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FFCC"/>
        <bgColor indexed="64"/>
      </patternFill>
    </fill>
  </fills>
  <borders count="5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rgb="FFFF0000"/>
      </left>
      <right style="thin">
        <color indexed="64"/>
      </right>
      <top style="double">
        <color rgb="FFFF000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uble">
        <color rgb="FFFF0000"/>
      </top>
      <bottom style="thin">
        <color indexed="64"/>
      </bottom>
      <diagonal/>
    </border>
    <border>
      <left style="double">
        <color rgb="FFFF000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rgb="FFFF0000"/>
      </left>
      <right style="thin">
        <color indexed="64"/>
      </right>
      <top style="thin">
        <color indexed="64"/>
      </top>
      <bottom style="double">
        <color rgb="FFFF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rgb="FFFF0000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ck">
        <color rgb="FF002060"/>
      </left>
      <right style="thin">
        <color indexed="64"/>
      </right>
      <top style="thick">
        <color rgb="FF002060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ck">
        <color rgb="FF002060"/>
      </top>
      <bottom style="thin">
        <color indexed="64"/>
      </bottom>
      <diagonal/>
    </border>
    <border>
      <left style="thick">
        <color rgb="FF002060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ck">
        <color rgb="FF002060"/>
      </left>
      <right style="thin">
        <color indexed="64"/>
      </right>
      <top style="thin">
        <color indexed="64"/>
      </top>
      <bottom style="thick">
        <color rgb="FF00206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rgb="FF002060"/>
      </bottom>
      <diagonal/>
    </border>
    <border>
      <left style="double">
        <color theme="9" tint="-0.499984740745262"/>
      </left>
      <right style="thin">
        <color indexed="64"/>
      </right>
      <top style="thick">
        <color rgb="FF002060"/>
      </top>
      <bottom style="thin">
        <color indexed="64"/>
      </bottom>
      <diagonal/>
    </border>
    <border>
      <left style="double">
        <color theme="9" tint="-0.499984740745262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theme="9" tint="-0.499984740745262"/>
      </left>
      <right style="thin">
        <color indexed="64"/>
      </right>
      <top style="thin">
        <color indexed="64"/>
      </top>
      <bottom style="double">
        <color theme="9" tint="-0.49998474074526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uble">
        <color theme="9" tint="-0.499984740745262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/>
      <right style="medium">
        <color rgb="FF000000"/>
      </right>
      <top/>
      <bottom/>
      <diagonal/>
    </border>
    <border>
      <left/>
      <right style="medium">
        <color rgb="FF000000"/>
      </right>
      <top/>
      <bottom style="medium">
        <color rgb="FF000000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44" fontId="1" fillId="0" borderId="0" applyFont="0" applyFill="0" applyBorder="0" applyAlignment="0" applyProtection="0"/>
    <xf numFmtId="0" fontId="4" fillId="0" borderId="0" applyNumberFormat="0" applyFill="0" applyBorder="0" applyAlignment="0" applyProtection="0"/>
  </cellStyleXfs>
  <cellXfs count="776">
    <xf numFmtId="0" fontId="0" fillId="0" borderId="0" xfId="0"/>
    <xf numFmtId="0" fontId="5" fillId="0" borderId="0" xfId="0" applyFont="1"/>
    <xf numFmtId="0" fontId="3" fillId="0" borderId="0" xfId="0" applyFont="1" applyAlignment="1">
      <alignment horizontal="center" vertical="top"/>
    </xf>
    <xf numFmtId="0" fontId="4" fillId="0" borderId="0" xfId="3"/>
    <xf numFmtId="0" fontId="0" fillId="3" borderId="0" xfId="0" applyFill="1"/>
    <xf numFmtId="0" fontId="0" fillId="4" borderId="3" xfId="0" applyFill="1" applyBorder="1"/>
    <xf numFmtId="0" fontId="7" fillId="0" borderId="0" xfId="0" applyFont="1"/>
    <xf numFmtId="0" fontId="0" fillId="5" borderId="0" xfId="0" applyFill="1"/>
    <xf numFmtId="0" fontId="8" fillId="4" borderId="3" xfId="0" applyFont="1" applyFill="1" applyBorder="1" applyAlignment="1">
      <alignment vertical="center"/>
    </xf>
    <xf numFmtId="0" fontId="8" fillId="4" borderId="3" xfId="0" applyFont="1" applyFill="1" applyBorder="1" applyAlignment="1">
      <alignment vertical="center" wrapText="1"/>
    </xf>
    <xf numFmtId="0" fontId="8" fillId="0" borderId="0" xfId="0" applyFont="1" applyAlignment="1">
      <alignment vertical="center" wrapText="1"/>
    </xf>
    <xf numFmtId="0" fontId="8" fillId="4" borderId="0" xfId="0" applyFont="1" applyFill="1" applyAlignment="1">
      <alignment vertical="center" wrapText="1"/>
    </xf>
    <xf numFmtId="0" fontId="9" fillId="0" borderId="0" xfId="0" applyFont="1"/>
    <xf numFmtId="0" fontId="0" fillId="4" borderId="0" xfId="0" applyFill="1"/>
    <xf numFmtId="0" fontId="8" fillId="0" borderId="0" xfId="0" applyFont="1" applyAlignment="1">
      <alignment vertical="center"/>
    </xf>
    <xf numFmtId="0" fontId="4" fillId="0" borderId="0" xfId="3" applyFill="1" applyBorder="1"/>
    <xf numFmtId="0" fontId="4" fillId="0" borderId="0" xfId="3" applyAlignment="1">
      <alignment vertical="center"/>
    </xf>
    <xf numFmtId="0" fontId="0" fillId="4" borderId="3" xfId="0" applyFill="1" applyBorder="1" applyAlignment="1">
      <alignment vertical="top"/>
    </xf>
    <xf numFmtId="0" fontId="0" fillId="0" borderId="0" xfId="0" applyAlignment="1">
      <alignment vertical="center"/>
    </xf>
    <xf numFmtId="0" fontId="0" fillId="0" borderId="0" xfId="0" applyAlignment="1">
      <alignment horizontal="left"/>
    </xf>
    <xf numFmtId="0" fontId="5" fillId="0" borderId="0" xfId="0" applyFont="1" applyAlignment="1">
      <alignment horizontal="center" vertical="center" textRotation="255"/>
    </xf>
    <xf numFmtId="0" fontId="0" fillId="0" borderId="0" xfId="0" applyAlignment="1">
      <alignment horizontal="left" vertical="center"/>
    </xf>
    <xf numFmtId="0" fontId="8" fillId="5" borderId="0" xfId="0" applyFont="1" applyFill="1" applyAlignment="1">
      <alignment vertical="center"/>
    </xf>
    <xf numFmtId="0" fontId="8" fillId="5" borderId="0" xfId="0" applyFont="1" applyFill="1" applyAlignment="1">
      <alignment vertical="center" wrapText="1"/>
    </xf>
    <xf numFmtId="0" fontId="4" fillId="0" borderId="0" xfId="3" applyBorder="1"/>
    <xf numFmtId="0" fontId="0" fillId="0" borderId="0" xfId="0" applyAlignment="1">
      <alignment horizontal="left" vertical="top"/>
    </xf>
    <xf numFmtId="0" fontId="0" fillId="0" borderId="5" xfId="0" applyBorder="1"/>
    <xf numFmtId="0" fontId="0" fillId="0" borderId="3" xfId="0" applyBorder="1"/>
    <xf numFmtId="0" fontId="15" fillId="0" borderId="0" xfId="3" applyFont="1"/>
    <xf numFmtId="0" fontId="4" fillId="0" borderId="0" xfId="3" applyAlignment="1"/>
    <xf numFmtId="0" fontId="2" fillId="0" borderId="0" xfId="0" applyFont="1"/>
    <xf numFmtId="0" fontId="8" fillId="0" borderId="0" xfId="0" applyFont="1" applyAlignment="1">
      <alignment horizontal="left" vertical="top" wrapText="1"/>
    </xf>
    <xf numFmtId="0" fontId="17" fillId="7" borderId="0" xfId="0" applyFont="1" applyFill="1"/>
    <xf numFmtId="0" fontId="18" fillId="7" borderId="0" xfId="0" applyFont="1" applyFill="1" applyAlignment="1">
      <alignment horizontal="center" vertical="center"/>
    </xf>
    <xf numFmtId="0" fontId="19" fillId="7" borderId="0" xfId="0" applyFont="1" applyFill="1" applyAlignment="1">
      <alignment horizontal="center"/>
    </xf>
    <xf numFmtId="0" fontId="18" fillId="7" borderId="0" xfId="0" applyFont="1" applyFill="1"/>
    <xf numFmtId="0" fontId="18" fillId="8" borderId="0" xfId="0" applyFont="1" applyFill="1"/>
    <xf numFmtId="0" fontId="20" fillId="7" borderId="0" xfId="0" applyFont="1" applyFill="1" applyAlignment="1">
      <alignment horizontal="center"/>
    </xf>
    <xf numFmtId="0" fontId="17" fillId="7" borderId="0" xfId="0" applyFont="1" applyFill="1" applyAlignment="1">
      <alignment horizontal="center"/>
    </xf>
    <xf numFmtId="0" fontId="21" fillId="7" borderId="0" xfId="0" applyFont="1" applyFill="1"/>
    <xf numFmtId="0" fontId="22" fillId="7" borderId="0" xfId="0" applyFont="1" applyFill="1" applyAlignment="1">
      <alignment horizontal="center" vertical="center"/>
    </xf>
    <xf numFmtId="0" fontId="17" fillId="7" borderId="0" xfId="0" applyFont="1" applyFill="1" applyAlignment="1">
      <alignment vertical="justify"/>
    </xf>
    <xf numFmtId="0" fontId="17" fillId="7" borderId="0" xfId="0" applyFont="1" applyFill="1" applyAlignment="1">
      <alignment horizontal="center" vertical="center"/>
    </xf>
    <xf numFmtId="164" fontId="22" fillId="7" borderId="0" xfId="0" applyNumberFormat="1" applyFont="1" applyFill="1" applyAlignment="1">
      <alignment horizontal="center" vertical="center"/>
    </xf>
    <xf numFmtId="164" fontId="18" fillId="7" borderId="0" xfId="0" applyNumberFormat="1" applyFont="1" applyFill="1" applyAlignment="1">
      <alignment horizontal="center"/>
    </xf>
    <xf numFmtId="164" fontId="18" fillId="8" borderId="0" xfId="0" applyNumberFormat="1" applyFont="1" applyFill="1" applyAlignment="1">
      <alignment horizontal="center" vertical="center"/>
    </xf>
    <xf numFmtId="164" fontId="18" fillId="7" borderId="0" xfId="0" applyNumberFormat="1" applyFont="1" applyFill="1" applyAlignment="1">
      <alignment horizontal="center" vertical="center"/>
    </xf>
    <xf numFmtId="0" fontId="17" fillId="9" borderId="0" xfId="0" applyFont="1" applyFill="1" applyAlignment="1">
      <alignment vertical="justify"/>
    </xf>
    <xf numFmtId="0" fontId="21" fillId="7" borderId="0" xfId="0" applyFont="1" applyFill="1" applyAlignment="1">
      <alignment vertical="justify"/>
    </xf>
    <xf numFmtId="0" fontId="23" fillId="7" borderId="0" xfId="0" applyFont="1" applyFill="1" applyAlignment="1">
      <alignment horizontal="center" vertical="center"/>
    </xf>
    <xf numFmtId="0" fontId="23" fillId="7" borderId="0" xfId="0" applyFont="1" applyFill="1" applyAlignment="1">
      <alignment vertical="justify"/>
    </xf>
    <xf numFmtId="0" fontId="23" fillId="9" borderId="0" xfId="0" applyFont="1" applyFill="1" applyAlignment="1">
      <alignment vertical="justify"/>
    </xf>
    <xf numFmtId="0" fontId="24" fillId="7" borderId="0" xfId="0" applyFont="1" applyFill="1" applyAlignment="1">
      <alignment vertical="justify"/>
    </xf>
    <xf numFmtId="0" fontId="25" fillId="7" borderId="0" xfId="0" applyFont="1" applyFill="1" applyAlignment="1">
      <alignment vertical="justify"/>
    </xf>
    <xf numFmtId="0" fontId="25" fillId="7" borderId="0" xfId="0" applyFont="1" applyFill="1" applyAlignment="1">
      <alignment horizontal="center" vertical="center"/>
    </xf>
    <xf numFmtId="164" fontId="26" fillId="7" borderId="0" xfId="0" applyNumberFormat="1" applyFont="1" applyFill="1" applyAlignment="1">
      <alignment horizontal="center" vertical="center"/>
    </xf>
    <xf numFmtId="0" fontId="17" fillId="8" borderId="0" xfId="0" applyFont="1" applyFill="1"/>
    <xf numFmtId="164" fontId="18" fillId="7" borderId="0" xfId="0" applyNumberFormat="1" applyFont="1" applyFill="1"/>
    <xf numFmtId="0" fontId="27" fillId="7" borderId="0" xfId="0" applyFont="1" applyFill="1" applyAlignment="1">
      <alignment vertical="justify"/>
    </xf>
    <xf numFmtId="164" fontId="17" fillId="7" borderId="0" xfId="0" applyNumberFormat="1" applyFont="1" applyFill="1"/>
    <xf numFmtId="0" fontId="3" fillId="10" borderId="0" xfId="0" applyFont="1" applyFill="1" applyAlignment="1">
      <alignment horizontal="center" vertical="center"/>
    </xf>
    <xf numFmtId="0" fontId="0" fillId="0" borderId="14" xfId="0" applyBorder="1" applyAlignment="1">
      <alignment vertical="top"/>
    </xf>
    <xf numFmtId="0" fontId="4" fillId="0" borderId="14" xfId="3" applyBorder="1" applyAlignment="1">
      <alignment vertical="top"/>
    </xf>
    <xf numFmtId="0" fontId="28" fillId="0" borderId="14" xfId="0" applyFont="1" applyBorder="1"/>
    <xf numFmtId="0" fontId="0" fillId="0" borderId="14" xfId="0" applyBorder="1" applyAlignment="1">
      <alignment vertical="center"/>
    </xf>
    <xf numFmtId="0" fontId="0" fillId="0" borderId="14" xfId="0" applyBorder="1"/>
    <xf numFmtId="0" fontId="29" fillId="0" borderId="14" xfId="0" applyFont="1" applyBorder="1" applyAlignment="1">
      <alignment vertical="top"/>
    </xf>
    <xf numFmtId="0" fontId="0" fillId="0" borderId="15" xfId="0" applyBorder="1" applyAlignment="1">
      <alignment vertical="top"/>
    </xf>
    <xf numFmtId="0" fontId="0" fillId="0" borderId="15" xfId="0" applyBorder="1" applyAlignment="1">
      <alignment vertical="top" wrapText="1"/>
    </xf>
    <xf numFmtId="0" fontId="29" fillId="0" borderId="15" xfId="0" applyFont="1" applyBorder="1" applyAlignment="1">
      <alignment vertical="top"/>
    </xf>
    <xf numFmtId="0" fontId="4" fillId="0" borderId="15" xfId="3" applyFill="1" applyBorder="1" applyAlignment="1">
      <alignment vertical="top"/>
    </xf>
    <xf numFmtId="0" fontId="0" fillId="0" borderId="16" xfId="0" applyBorder="1" applyAlignment="1">
      <alignment vertical="top"/>
    </xf>
    <xf numFmtId="0" fontId="0" fillId="0" borderId="17" xfId="0" applyBorder="1" applyAlignment="1">
      <alignment vertical="top"/>
    </xf>
    <xf numFmtId="0" fontId="29" fillId="0" borderId="17" xfId="0" applyFont="1" applyBorder="1" applyAlignment="1">
      <alignment vertical="top"/>
    </xf>
    <xf numFmtId="0" fontId="4" fillId="0" borderId="17" xfId="3" applyBorder="1" applyAlignment="1">
      <alignment vertical="top"/>
    </xf>
    <xf numFmtId="0" fontId="29" fillId="0" borderId="18" xfId="0" applyFont="1" applyBorder="1" applyAlignment="1">
      <alignment vertical="top"/>
    </xf>
    <xf numFmtId="0" fontId="0" fillId="0" borderId="18" xfId="0" applyBorder="1" applyAlignment="1">
      <alignment vertical="top"/>
    </xf>
    <xf numFmtId="0" fontId="0" fillId="11" borderId="14" xfId="0" applyFill="1" applyBorder="1" applyAlignment="1">
      <alignment vertical="top"/>
    </xf>
    <xf numFmtId="0" fontId="30" fillId="0" borderId="14" xfId="0" applyFont="1" applyBorder="1" applyAlignment="1">
      <alignment vertical="top"/>
    </xf>
    <xf numFmtId="0" fontId="29" fillId="0" borderId="14" xfId="0" applyFont="1" applyBorder="1" applyAlignment="1">
      <alignment vertical="top" wrapText="1"/>
    </xf>
    <xf numFmtId="0" fontId="0" fillId="0" borderId="14" xfId="0" applyBorder="1" applyAlignment="1">
      <alignment vertical="top" wrapText="1"/>
    </xf>
    <xf numFmtId="0" fontId="4" fillId="0" borderId="14" xfId="3" applyFill="1" applyBorder="1" applyAlignment="1">
      <alignment vertical="top"/>
    </xf>
    <xf numFmtId="0" fontId="0" fillId="0" borderId="19" xfId="0" applyBorder="1" applyAlignment="1">
      <alignment vertical="top"/>
    </xf>
    <xf numFmtId="0" fontId="0" fillId="0" borderId="20" xfId="0" applyBorder="1" applyAlignment="1">
      <alignment vertical="top"/>
    </xf>
    <xf numFmtId="0" fontId="29" fillId="0" borderId="20" xfId="0" applyFont="1" applyBorder="1" applyAlignment="1">
      <alignment vertical="top"/>
    </xf>
    <xf numFmtId="0" fontId="31" fillId="0" borderId="20" xfId="0" applyFont="1" applyBorder="1" applyAlignment="1">
      <alignment vertical="top"/>
    </xf>
    <xf numFmtId="0" fontId="0" fillId="0" borderId="21" xfId="0" applyBorder="1" applyAlignment="1">
      <alignment vertical="top"/>
    </xf>
    <xf numFmtId="0" fontId="0" fillId="11" borderId="21" xfId="0" applyFill="1" applyBorder="1" applyAlignment="1">
      <alignment vertical="top" wrapText="1"/>
    </xf>
    <xf numFmtId="0" fontId="29" fillId="0" borderId="21" xfId="0" applyFont="1" applyBorder="1" applyAlignment="1">
      <alignment vertical="top"/>
    </xf>
    <xf numFmtId="0" fontId="4" fillId="0" borderId="21" xfId="3" applyFill="1" applyBorder="1" applyAlignment="1">
      <alignment vertical="top"/>
    </xf>
    <xf numFmtId="0" fontId="31" fillId="0" borderId="14" xfId="0" applyFont="1" applyBorder="1" applyAlignment="1">
      <alignment vertical="top"/>
    </xf>
    <xf numFmtId="0" fontId="28" fillId="0" borderId="14" xfId="0" applyFont="1" applyBorder="1" applyAlignment="1">
      <alignment vertical="center"/>
    </xf>
    <xf numFmtId="0" fontId="4" fillId="0" borderId="14" xfId="3" applyBorder="1"/>
    <xf numFmtId="0" fontId="28" fillId="0" borderId="15" xfId="0" applyFont="1" applyBorder="1" applyAlignment="1">
      <alignment vertical="center"/>
    </xf>
    <xf numFmtId="0" fontId="0" fillId="0" borderId="15" xfId="0" applyBorder="1" applyAlignment="1">
      <alignment vertical="center"/>
    </xf>
    <xf numFmtId="0" fontId="0" fillId="0" borderId="15" xfId="0" applyBorder="1"/>
    <xf numFmtId="0" fontId="0" fillId="0" borderId="22" xfId="0" applyBorder="1" applyAlignment="1">
      <alignment vertical="top"/>
    </xf>
    <xf numFmtId="0" fontId="0" fillId="0" borderId="23" xfId="0" applyBorder="1" applyAlignment="1">
      <alignment vertical="top"/>
    </xf>
    <xf numFmtId="0" fontId="15" fillId="0" borderId="23" xfId="3" applyFont="1" applyBorder="1" applyAlignment="1">
      <alignment vertical="top"/>
    </xf>
    <xf numFmtId="0" fontId="0" fillId="0" borderId="24" xfId="0" applyBorder="1" applyAlignment="1">
      <alignment vertical="top"/>
    </xf>
    <xf numFmtId="0" fontId="0" fillId="11" borderId="14" xfId="0" applyFill="1" applyBorder="1" applyAlignment="1">
      <alignment vertical="top" wrapText="1"/>
    </xf>
    <xf numFmtId="0" fontId="0" fillId="0" borderId="25" xfId="0" applyBorder="1" applyAlignment="1">
      <alignment vertical="top"/>
    </xf>
    <xf numFmtId="0" fontId="0" fillId="11" borderId="26" xfId="0" applyFill="1" applyBorder="1" applyAlignment="1">
      <alignment vertical="top"/>
    </xf>
    <xf numFmtId="0" fontId="0" fillId="0" borderId="26" xfId="0" applyBorder="1" applyAlignment="1">
      <alignment vertical="top"/>
    </xf>
    <xf numFmtId="0" fontId="29" fillId="0" borderId="26" xfId="0" applyFont="1" applyBorder="1" applyAlignment="1">
      <alignment vertical="top"/>
    </xf>
    <xf numFmtId="0" fontId="4" fillId="0" borderId="26" xfId="3" applyFill="1" applyBorder="1" applyAlignment="1">
      <alignment vertical="top"/>
    </xf>
    <xf numFmtId="0" fontId="0" fillId="0" borderId="27" xfId="0" applyBorder="1" applyAlignment="1">
      <alignment vertical="top"/>
    </xf>
    <xf numFmtId="0" fontId="4" fillId="0" borderId="23" xfId="3" applyBorder="1" applyAlignment="1">
      <alignment vertical="top"/>
    </xf>
    <xf numFmtId="0" fontId="0" fillId="0" borderId="28" xfId="0" applyBorder="1" applyAlignment="1">
      <alignment vertical="top"/>
    </xf>
    <xf numFmtId="0" fontId="30" fillId="0" borderId="28" xfId="0" applyFont="1" applyBorder="1" applyAlignment="1">
      <alignment vertical="top"/>
    </xf>
    <xf numFmtId="0" fontId="0" fillId="0" borderId="29" xfId="0" applyBorder="1" applyAlignment="1">
      <alignment vertical="top"/>
    </xf>
    <xf numFmtId="0" fontId="0" fillId="0" borderId="30" xfId="0" applyBorder="1" applyAlignment="1">
      <alignment vertical="top"/>
    </xf>
    <xf numFmtId="0" fontId="29" fillId="0" borderId="30" xfId="0" applyFont="1" applyBorder="1" applyAlignment="1">
      <alignment vertical="top"/>
    </xf>
    <xf numFmtId="0" fontId="4" fillId="0" borderId="30" xfId="3" applyBorder="1" applyAlignment="1">
      <alignment vertical="top"/>
    </xf>
    <xf numFmtId="0" fontId="0" fillId="12" borderId="14" xfId="0" applyFill="1" applyBorder="1" applyAlignment="1">
      <alignment vertical="top"/>
    </xf>
    <xf numFmtId="0" fontId="0" fillId="10" borderId="14" xfId="0" applyFill="1" applyBorder="1" applyAlignment="1">
      <alignment vertical="top"/>
    </xf>
    <xf numFmtId="0" fontId="0" fillId="5" borderId="14" xfId="0" applyFill="1" applyBorder="1" applyAlignment="1">
      <alignment vertical="top"/>
    </xf>
    <xf numFmtId="0" fontId="0" fillId="11" borderId="14" xfId="0" applyFill="1" applyBorder="1" applyAlignment="1">
      <alignment horizontal="left" vertical="top"/>
    </xf>
    <xf numFmtId="0" fontId="4" fillId="0" borderId="14" xfId="3" applyBorder="1" applyAlignment="1">
      <alignment vertical="center"/>
    </xf>
    <xf numFmtId="0" fontId="30" fillId="5" borderId="14" xfId="0" applyFont="1" applyFill="1" applyBorder="1" applyAlignment="1">
      <alignment vertical="top"/>
    </xf>
    <xf numFmtId="0" fontId="0" fillId="0" borderId="14" xfId="0" applyBorder="1" applyAlignment="1">
      <alignment horizontal="left" vertical="top" wrapText="1"/>
    </xf>
    <xf numFmtId="0" fontId="0" fillId="5" borderId="14" xfId="0" applyFill="1" applyBorder="1" applyAlignment="1">
      <alignment horizontal="left" vertical="top"/>
    </xf>
    <xf numFmtId="0" fontId="0" fillId="10" borderId="14" xfId="0" applyFill="1" applyBorder="1" applyAlignment="1">
      <alignment vertical="top" wrapText="1"/>
    </xf>
    <xf numFmtId="0" fontId="30" fillId="0" borderId="14" xfId="0" applyFont="1" applyBorder="1" applyAlignment="1">
      <alignment vertical="top" wrapText="1"/>
    </xf>
    <xf numFmtId="0" fontId="32" fillId="0" borderId="14" xfId="3" applyFont="1" applyBorder="1" applyAlignment="1">
      <alignment vertical="top"/>
    </xf>
    <xf numFmtId="0" fontId="7" fillId="0" borderId="14" xfId="0" applyFont="1" applyBorder="1"/>
    <xf numFmtId="0" fontId="33" fillId="0" borderId="14" xfId="0" applyFont="1" applyBorder="1" applyAlignment="1">
      <alignment vertical="top"/>
    </xf>
    <xf numFmtId="0" fontId="30" fillId="11" borderId="14" xfId="0" applyFont="1" applyFill="1" applyBorder="1" applyAlignment="1">
      <alignment vertical="top"/>
    </xf>
    <xf numFmtId="0" fontId="4" fillId="0" borderId="14" xfId="3" applyBorder="1" applyAlignment="1">
      <alignment vertical="top" wrapText="1"/>
    </xf>
    <xf numFmtId="0" fontId="34" fillId="0" borderId="14" xfId="0" applyFont="1" applyBorder="1" applyAlignment="1">
      <alignment vertical="top" wrapText="1"/>
    </xf>
    <xf numFmtId="0" fontId="35" fillId="0" borderId="14" xfId="0" applyFont="1" applyBorder="1" applyAlignment="1">
      <alignment vertical="top"/>
    </xf>
    <xf numFmtId="0" fontId="15" fillId="0" borderId="14" xfId="3" applyFont="1" applyBorder="1" applyAlignment="1">
      <alignment vertical="top"/>
    </xf>
    <xf numFmtId="0" fontId="3" fillId="0" borderId="14" xfId="0" applyFont="1" applyBorder="1" applyAlignment="1">
      <alignment vertical="top"/>
    </xf>
    <xf numFmtId="0" fontId="36" fillId="0" borderId="14" xfId="0" applyFont="1" applyBorder="1" applyAlignment="1">
      <alignment vertical="top"/>
    </xf>
    <xf numFmtId="0" fontId="37" fillId="0" borderId="14" xfId="0" applyFont="1" applyBorder="1" applyAlignment="1">
      <alignment vertical="top"/>
    </xf>
    <xf numFmtId="0" fontId="30" fillId="0" borderId="14" xfId="3" applyFont="1" applyFill="1" applyBorder="1" applyAlignment="1">
      <alignment vertical="top"/>
    </xf>
    <xf numFmtId="0" fontId="0" fillId="8" borderId="14" xfId="0" applyFill="1" applyBorder="1" applyAlignment="1">
      <alignment vertical="top"/>
    </xf>
    <xf numFmtId="0" fontId="30" fillId="0" borderId="14" xfId="3" applyFont="1" applyBorder="1" applyAlignment="1">
      <alignment vertical="top"/>
    </xf>
    <xf numFmtId="0" fontId="0" fillId="13" borderId="14" xfId="0" applyFill="1" applyBorder="1" applyAlignment="1">
      <alignment vertical="top"/>
    </xf>
    <xf numFmtId="0" fontId="38" fillId="10" borderId="14" xfId="0" applyFont="1" applyFill="1" applyBorder="1" applyAlignment="1">
      <alignment vertical="top"/>
    </xf>
    <xf numFmtId="0" fontId="0" fillId="10" borderId="14" xfId="0" applyFill="1" applyBorder="1" applyAlignment="1">
      <alignment vertical="center"/>
    </xf>
    <xf numFmtId="0" fontId="0" fillId="11" borderId="14" xfId="0" applyFill="1" applyBorder="1" applyAlignment="1">
      <alignment vertical="center"/>
    </xf>
    <xf numFmtId="0" fontId="0" fillId="5" borderId="14" xfId="0" applyFill="1" applyBorder="1"/>
    <xf numFmtId="0" fontId="39" fillId="10" borderId="14" xfId="0" applyFont="1" applyFill="1" applyBorder="1" applyAlignment="1">
      <alignment vertical="center"/>
    </xf>
    <xf numFmtId="0" fontId="0" fillId="0" borderId="0" xfId="0" applyAlignment="1">
      <alignment vertical="top"/>
    </xf>
    <xf numFmtId="0" fontId="15" fillId="0" borderId="14" xfId="3" applyFont="1" applyBorder="1"/>
    <xf numFmtId="0" fontId="40" fillId="14" borderId="14" xfId="0" applyFont="1" applyFill="1" applyBorder="1" applyAlignment="1">
      <alignment horizontal="left" vertical="top"/>
    </xf>
    <xf numFmtId="0" fontId="0" fillId="14" borderId="14" xfId="0" applyFill="1" applyBorder="1" applyAlignment="1">
      <alignment vertical="center"/>
    </xf>
    <xf numFmtId="0" fontId="0" fillId="14" borderId="14" xfId="0" applyFill="1" applyBorder="1"/>
    <xf numFmtId="0" fontId="4" fillId="14" borderId="14" xfId="3" applyFill="1" applyBorder="1"/>
    <xf numFmtId="0" fontId="39" fillId="10" borderId="14" xfId="0" applyFont="1" applyFill="1" applyBorder="1" applyAlignment="1">
      <alignment vertical="top"/>
    </xf>
    <xf numFmtId="0" fontId="2" fillId="0" borderId="14" xfId="0" applyFont="1" applyBorder="1" applyAlignment="1">
      <alignment vertical="top"/>
    </xf>
    <xf numFmtId="0" fontId="38" fillId="10" borderId="14" xfId="0" applyFont="1" applyFill="1" applyBorder="1" applyAlignment="1">
      <alignment vertical="center"/>
    </xf>
    <xf numFmtId="0" fontId="41" fillId="0" borderId="14" xfId="0" applyFont="1" applyBorder="1" applyAlignment="1">
      <alignment vertical="top"/>
    </xf>
    <xf numFmtId="0" fontId="0" fillId="15" borderId="14" xfId="0" applyFill="1" applyBorder="1" applyAlignment="1">
      <alignment vertical="top"/>
    </xf>
    <xf numFmtId="0" fontId="42" fillId="0" borderId="14" xfId="0" applyFont="1" applyBorder="1" applyAlignment="1">
      <alignment vertical="top"/>
    </xf>
    <xf numFmtId="0" fontId="42" fillId="16" borderId="14" xfId="0" applyFont="1" applyFill="1" applyBorder="1" applyAlignment="1">
      <alignment vertical="top" wrapText="1"/>
    </xf>
    <xf numFmtId="0" fontId="42" fillId="16" borderId="14" xfId="0" applyFont="1" applyFill="1" applyBorder="1" applyAlignment="1">
      <alignment vertical="top"/>
    </xf>
    <xf numFmtId="0" fontId="43" fillId="16" borderId="14" xfId="3" applyFont="1" applyFill="1" applyBorder="1" applyAlignment="1">
      <alignment vertical="top"/>
    </xf>
    <xf numFmtId="0" fontId="4" fillId="15" borderId="14" xfId="3" applyFill="1" applyBorder="1" applyAlignment="1">
      <alignment vertical="top"/>
    </xf>
    <xf numFmtId="0" fontId="7" fillId="0" borderId="14" xfId="0" applyFont="1" applyBorder="1" applyAlignment="1">
      <alignment vertical="top"/>
    </xf>
    <xf numFmtId="0" fontId="0" fillId="0" borderId="14" xfId="0" applyBorder="1" applyAlignment="1">
      <alignment horizontal="left" vertical="top"/>
    </xf>
    <xf numFmtId="0" fontId="0" fillId="17" borderId="14" xfId="0" applyFill="1" applyBorder="1" applyAlignment="1">
      <alignment horizontal="left" vertical="top"/>
    </xf>
    <xf numFmtId="0" fontId="0" fillId="17" borderId="14" xfId="0" applyFill="1" applyBorder="1" applyAlignment="1">
      <alignment vertical="top"/>
    </xf>
    <xf numFmtId="0" fontId="0" fillId="17" borderId="0" xfId="0" applyFill="1" applyAlignment="1">
      <alignment vertical="top"/>
    </xf>
    <xf numFmtId="0" fontId="0" fillId="17" borderId="14" xfId="0" applyFill="1" applyBorder="1" applyAlignment="1">
      <alignment vertical="top" wrapText="1"/>
    </xf>
    <xf numFmtId="0" fontId="0" fillId="18" borderId="14" xfId="0" applyFill="1" applyBorder="1" applyAlignment="1">
      <alignment vertical="top"/>
    </xf>
    <xf numFmtId="0" fontId="4" fillId="5" borderId="14" xfId="3" applyFill="1" applyBorder="1" applyAlignment="1">
      <alignment vertical="top"/>
    </xf>
    <xf numFmtId="0" fontId="0" fillId="19" borderId="14" xfId="0" applyFill="1" applyBorder="1" applyAlignment="1">
      <alignment vertical="top"/>
    </xf>
    <xf numFmtId="0" fontId="44" fillId="0" borderId="14" xfId="0" applyFont="1" applyBorder="1" applyAlignment="1">
      <alignment vertical="top"/>
    </xf>
    <xf numFmtId="0" fontId="0" fillId="18" borderId="14" xfId="0" applyFill="1" applyBorder="1" applyAlignment="1">
      <alignment vertical="top" wrapText="1"/>
    </xf>
    <xf numFmtId="0" fontId="15" fillId="0" borderId="14" xfId="0" applyFont="1" applyBorder="1" applyAlignment="1">
      <alignment vertical="top"/>
    </xf>
    <xf numFmtId="0" fontId="0" fillId="6" borderId="14" xfId="0" applyFill="1" applyBorder="1" applyAlignment="1">
      <alignment vertical="top"/>
    </xf>
    <xf numFmtId="0" fontId="45" fillId="11" borderId="14" xfId="0" applyFont="1" applyFill="1" applyBorder="1" applyAlignment="1">
      <alignment vertical="top"/>
    </xf>
    <xf numFmtId="0" fontId="15" fillId="5" borderId="14" xfId="3" applyFont="1" applyFill="1" applyBorder="1" applyAlignment="1">
      <alignment vertical="top"/>
    </xf>
    <xf numFmtId="0" fontId="4" fillId="0" borderId="0" xfId="3" applyAlignment="1">
      <alignment vertical="top"/>
    </xf>
    <xf numFmtId="0" fontId="30" fillId="12" borderId="14" xfId="0" applyFont="1" applyFill="1" applyBorder="1" applyAlignment="1">
      <alignment vertical="top"/>
    </xf>
    <xf numFmtId="0" fontId="3" fillId="11" borderId="14" xfId="0" applyFont="1" applyFill="1" applyBorder="1" applyAlignment="1">
      <alignment vertical="top" wrapText="1"/>
    </xf>
    <xf numFmtId="0" fontId="0" fillId="20" borderId="14" xfId="0" applyFill="1" applyBorder="1" applyAlignment="1">
      <alignment vertical="top" wrapText="1"/>
    </xf>
    <xf numFmtId="0" fontId="0" fillId="10" borderId="14" xfId="0" applyFill="1" applyBorder="1"/>
    <xf numFmtId="0" fontId="3" fillId="5" borderId="14" xfId="0" applyFont="1" applyFill="1" applyBorder="1" applyAlignment="1">
      <alignment vertical="top"/>
    </xf>
    <xf numFmtId="0" fontId="7" fillId="0" borderId="14" xfId="0" applyFont="1" applyBorder="1" applyAlignment="1">
      <alignment vertical="top" wrapText="1"/>
    </xf>
    <xf numFmtId="0" fontId="46" fillId="0" borderId="0" xfId="0" applyFont="1"/>
    <xf numFmtId="0" fontId="4" fillId="0" borderId="0" xfId="3" applyFill="1" applyAlignment="1">
      <alignment horizontal="left"/>
    </xf>
    <xf numFmtId="0" fontId="47" fillId="15" borderId="14" xfId="0" applyFont="1" applyFill="1" applyBorder="1" applyAlignment="1">
      <alignment vertical="top"/>
    </xf>
    <xf numFmtId="0" fontId="0" fillId="21" borderId="14" xfId="0" applyFill="1" applyBorder="1" applyAlignment="1">
      <alignment vertical="top"/>
    </xf>
    <xf numFmtId="0" fontId="2" fillId="0" borderId="0" xfId="0" applyFont="1" applyAlignment="1">
      <alignment vertical="top"/>
    </xf>
    <xf numFmtId="0" fontId="4" fillId="0" borderId="0" xfId="3" applyAlignment="1">
      <alignment wrapText="1"/>
    </xf>
    <xf numFmtId="0" fontId="0" fillId="0" borderId="21" xfId="0" applyBorder="1" applyAlignment="1">
      <alignment horizontal="center" vertical="center"/>
    </xf>
    <xf numFmtId="0" fontId="0" fillId="5" borderId="0" xfId="0" applyFill="1" applyAlignment="1">
      <alignment horizontal="left"/>
    </xf>
    <xf numFmtId="0" fontId="0" fillId="0" borderId="0" xfId="0" applyAlignment="1">
      <alignment wrapText="1"/>
    </xf>
    <xf numFmtId="0" fontId="0" fillId="0" borderId="0" xfId="0" applyAlignment="1">
      <alignment horizontal="justify" vertical="center"/>
    </xf>
    <xf numFmtId="0" fontId="30" fillId="0" borderId="0" xfId="0" applyFont="1" applyAlignment="1">
      <alignment wrapText="1"/>
    </xf>
    <xf numFmtId="0" fontId="30" fillId="22" borderId="0" xfId="0" applyFont="1" applyFill="1" applyAlignment="1">
      <alignment wrapText="1"/>
    </xf>
    <xf numFmtId="0" fontId="30" fillId="0" borderId="0" xfId="0" applyFont="1" applyAlignment="1">
      <alignment horizontal="left" vertical="center" indent="1"/>
    </xf>
    <xf numFmtId="0" fontId="30" fillId="19" borderId="0" xfId="0" applyFont="1" applyFill="1" applyAlignment="1" applyProtection="1">
      <alignment horizontal="left" vertical="distributed"/>
      <protection locked="0"/>
    </xf>
    <xf numFmtId="0" fontId="0" fillId="0" borderId="0" xfId="0" applyAlignment="1" applyProtection="1">
      <alignment horizontal="center" vertical="center" wrapText="1"/>
      <protection locked="0"/>
    </xf>
    <xf numFmtId="0" fontId="0" fillId="0" borderId="0" xfId="0" applyAlignment="1" applyProtection="1">
      <alignment horizontal="center" vertical="distributed"/>
      <protection locked="0"/>
    </xf>
    <xf numFmtId="0" fontId="30" fillId="0" borderId="0" xfId="3" applyFont="1" applyFill="1" applyBorder="1" applyAlignment="1" applyProtection="1">
      <alignment horizontal="center" vertical="distributed"/>
      <protection locked="0"/>
    </xf>
    <xf numFmtId="0" fontId="30" fillId="0" borderId="0" xfId="0" applyFont="1"/>
    <xf numFmtId="0" fontId="30" fillId="19" borderId="0" xfId="0" applyFont="1" applyFill="1"/>
    <xf numFmtId="0" fontId="0" fillId="19" borderId="0" xfId="0" applyFill="1"/>
    <xf numFmtId="0" fontId="0" fillId="19" borderId="0" xfId="0" applyFill="1" applyAlignment="1">
      <alignment wrapText="1"/>
    </xf>
    <xf numFmtId="0" fontId="0" fillId="23" borderId="0" xfId="0" applyFill="1"/>
    <xf numFmtId="0" fontId="0" fillId="0" borderId="0" xfId="0" applyAlignment="1">
      <alignment horizontal="center"/>
    </xf>
    <xf numFmtId="0" fontId="0" fillId="23" borderId="0" xfId="0" applyFill="1" applyAlignment="1">
      <alignment horizontal="left"/>
    </xf>
    <xf numFmtId="0" fontId="0" fillId="24" borderId="0" xfId="0" applyFill="1"/>
    <xf numFmtId="0" fontId="4" fillId="0" borderId="0" xfId="3" applyFill="1" applyBorder="1" applyAlignment="1"/>
    <xf numFmtId="0" fontId="0" fillId="24" borderId="0" xfId="0" applyFill="1" applyAlignment="1">
      <alignment horizontal="left"/>
    </xf>
    <xf numFmtId="0" fontId="0" fillId="19" borderId="0" xfId="0" applyFill="1" applyAlignment="1">
      <alignment vertical="center"/>
    </xf>
    <xf numFmtId="0" fontId="4" fillId="0" borderId="0" xfId="3" applyFill="1" applyBorder="1" applyAlignment="1">
      <alignment horizontal="left"/>
    </xf>
    <xf numFmtId="0" fontId="4" fillId="5" borderId="0" xfId="3" applyFill="1" applyBorder="1"/>
    <xf numFmtId="0" fontId="0" fillId="24" borderId="0" xfId="0" applyFill="1" applyAlignment="1">
      <alignment horizontal="center"/>
    </xf>
    <xf numFmtId="0" fontId="0" fillId="24" borderId="0" xfId="0" applyFill="1" applyAlignment="1">
      <alignment horizontal="left" vertical="center"/>
    </xf>
    <xf numFmtId="0" fontId="4" fillId="0" borderId="0" xfId="3" applyBorder="1" applyAlignment="1">
      <alignment horizontal="justify" vertical="center"/>
    </xf>
    <xf numFmtId="0" fontId="0" fillId="25" borderId="0" xfId="0" applyFill="1" applyAlignment="1">
      <alignment horizontal="left"/>
    </xf>
    <xf numFmtId="0" fontId="0" fillId="25" borderId="0" xfId="0" applyFill="1" applyAlignment="1">
      <alignment horizontal="left" vertical="center"/>
    </xf>
    <xf numFmtId="0" fontId="0" fillId="0" borderId="0" xfId="0" applyAlignment="1">
      <alignment horizontal="justify" vertical="top"/>
    </xf>
    <xf numFmtId="0" fontId="0" fillId="0" borderId="0" xfId="0" applyAlignment="1">
      <alignment horizontal="justify"/>
    </xf>
    <xf numFmtId="0" fontId="51" fillId="0" borderId="0" xfId="0" applyFont="1"/>
    <xf numFmtId="0" fontId="30" fillId="0" borderId="0" xfId="0" applyFont="1" applyAlignment="1">
      <alignment horizontal="left" indent="1"/>
    </xf>
    <xf numFmtId="0" fontId="0" fillId="25" borderId="0" xfId="1" applyNumberFormat="1" applyFont="1" applyFill="1" applyBorder="1" applyAlignment="1">
      <alignment horizontal="left" vertical="center"/>
    </xf>
    <xf numFmtId="43" fontId="0" fillId="0" borderId="0" xfId="1" applyFont="1" applyFill="1" applyBorder="1" applyAlignment="1">
      <alignment horizontal="left" vertical="center"/>
    </xf>
    <xf numFmtId="43" fontId="0" fillId="0" borderId="0" xfId="1" applyFont="1" applyFill="1" applyBorder="1" applyAlignment="1">
      <alignment horizontal="left" vertical="distributed"/>
    </xf>
    <xf numFmtId="43" fontId="4" fillId="0" borderId="0" xfId="3" applyNumberFormat="1" applyFill="1" applyBorder="1" applyAlignment="1">
      <alignment horizontal="center" vertical="center"/>
    </xf>
    <xf numFmtId="0" fontId="0" fillId="5" borderId="0" xfId="0" applyFill="1" applyAlignment="1">
      <alignment wrapText="1"/>
    </xf>
    <xf numFmtId="0" fontId="0" fillId="25" borderId="0" xfId="0" applyFill="1" applyAlignment="1">
      <alignment horizontal="left" vertical="top"/>
    </xf>
    <xf numFmtId="0" fontId="30" fillId="0" borderId="0" xfId="0" applyFont="1" applyAlignment="1">
      <alignment horizontal="left" vertical="top" indent="1"/>
    </xf>
    <xf numFmtId="0" fontId="4" fillId="0" borderId="0" xfId="3" applyBorder="1" applyAlignment="1">
      <alignment vertical="top"/>
    </xf>
    <xf numFmtId="0" fontId="30" fillId="5" borderId="0" xfId="0" applyFont="1" applyFill="1" applyAlignment="1">
      <alignment horizontal="left" vertical="center" indent="1"/>
    </xf>
    <xf numFmtId="0" fontId="0" fillId="9" borderId="0" xfId="0" applyFill="1" applyAlignment="1">
      <alignment horizontal="left"/>
    </xf>
    <xf numFmtId="0" fontId="0" fillId="5" borderId="0" xfId="0" applyFill="1" applyAlignment="1">
      <alignment horizontal="justify" vertical="center"/>
    </xf>
    <xf numFmtId="0" fontId="3" fillId="0" borderId="0" xfId="0" applyFont="1"/>
    <xf numFmtId="0" fontId="0" fillId="5" borderId="0" xfId="0" applyFill="1" applyAlignment="1">
      <alignment vertical="center"/>
    </xf>
    <xf numFmtId="14" fontId="4" fillId="5" borderId="0" xfId="3" applyNumberFormat="1" applyFill="1" applyBorder="1" applyAlignment="1">
      <alignment horizontal="left" vertical="center"/>
    </xf>
    <xf numFmtId="0" fontId="30" fillId="5" borderId="0" xfId="0" applyFont="1" applyFill="1"/>
    <xf numFmtId="14" fontId="30" fillId="5" borderId="0" xfId="0" applyNumberFormat="1" applyFont="1" applyFill="1" applyAlignment="1">
      <alignment horizontal="left" vertical="top"/>
    </xf>
    <xf numFmtId="0" fontId="30" fillId="5" borderId="0" xfId="0" applyFont="1" applyFill="1" applyAlignment="1">
      <alignment horizontal="left"/>
    </xf>
    <xf numFmtId="0" fontId="0" fillId="5" borderId="0" xfId="0" applyFill="1" applyAlignment="1" applyProtection="1">
      <alignment horizontal="left" vertical="distributed"/>
      <protection locked="0"/>
    </xf>
    <xf numFmtId="0" fontId="0" fillId="5" borderId="0" xfId="0" applyFill="1" applyAlignment="1" applyProtection="1">
      <alignment horizontal="center" vertical="center"/>
      <protection locked="0"/>
    </xf>
    <xf numFmtId="0" fontId="30" fillId="5" borderId="0" xfId="0" applyFont="1" applyFill="1" applyAlignment="1">
      <alignment horizontal="left" vertical="top"/>
    </xf>
    <xf numFmtId="0" fontId="4" fillId="5" borderId="0" xfId="3" applyFill="1" applyBorder="1" applyAlignment="1">
      <alignment horizontal="left"/>
    </xf>
    <xf numFmtId="0" fontId="0" fillId="5" borderId="0" xfId="0" applyFill="1" applyAlignment="1" applyProtection="1">
      <alignment horizontal="center"/>
      <protection locked="0"/>
    </xf>
    <xf numFmtId="0" fontId="4" fillId="5" borderId="0" xfId="3" applyFill="1" applyBorder="1" applyAlignment="1" applyProtection="1">
      <alignment horizontal="left" vertical="distributed"/>
      <protection locked="0"/>
    </xf>
    <xf numFmtId="0" fontId="30" fillId="5" borderId="0" xfId="0" applyFont="1" applyFill="1" applyAlignment="1">
      <alignment vertical="center"/>
    </xf>
    <xf numFmtId="0" fontId="30" fillId="5" borderId="0" xfId="0" applyFont="1" applyFill="1" applyAlignment="1">
      <alignment horizontal="left" vertical="center"/>
    </xf>
    <xf numFmtId="0" fontId="4" fillId="0" borderId="0" xfId="3" applyFill="1" applyBorder="1" applyAlignment="1">
      <alignment horizontal="left" vertical="center"/>
    </xf>
    <xf numFmtId="0" fontId="0" fillId="5" borderId="0" xfId="0" applyFill="1" applyAlignment="1">
      <alignment vertical="distributed"/>
    </xf>
    <xf numFmtId="0" fontId="2" fillId="5" borderId="0" xfId="0" applyFont="1" applyFill="1"/>
    <xf numFmtId="0" fontId="30" fillId="0" borderId="0" xfId="0" applyFont="1" applyAlignment="1">
      <alignment vertical="distributed"/>
    </xf>
    <xf numFmtId="14" fontId="30" fillId="0" borderId="0" xfId="0" applyNumberFormat="1" applyFont="1"/>
    <xf numFmtId="0" fontId="4" fillId="0" borderId="0" xfId="3" applyFill="1" applyBorder="1" applyAlignment="1" applyProtection="1">
      <alignment horizontal="left"/>
    </xf>
    <xf numFmtId="14" fontId="30" fillId="5" borderId="0" xfId="0" applyNumberFormat="1" applyFont="1" applyFill="1" applyAlignment="1">
      <alignment vertical="center"/>
    </xf>
    <xf numFmtId="0" fontId="4" fillId="5" borderId="0" xfId="3" applyFill="1" applyBorder="1" applyAlignment="1" applyProtection="1">
      <alignment horizontal="left" vertical="center"/>
    </xf>
    <xf numFmtId="0" fontId="0" fillId="5" borderId="0" xfId="0" applyFill="1" applyAlignment="1" applyProtection="1">
      <alignment horizontal="left"/>
      <protection locked="0"/>
    </xf>
    <xf numFmtId="0" fontId="0" fillId="5" borderId="0" xfId="0" applyFill="1" applyAlignment="1" applyProtection="1">
      <alignment horizontal="center" vertical="distributed"/>
      <protection locked="0"/>
    </xf>
    <xf numFmtId="14" fontId="0" fillId="5" borderId="0" xfId="0" applyNumberFormat="1" applyFill="1"/>
    <xf numFmtId="0" fontId="4" fillId="5" borderId="0" xfId="3" applyFill="1" applyBorder="1" applyAlignment="1" applyProtection="1">
      <alignment horizontal="left"/>
    </xf>
    <xf numFmtId="0" fontId="0" fillId="5" borderId="0" xfId="0" applyFill="1" applyAlignment="1">
      <alignment horizontal="left" vertical="center"/>
    </xf>
    <xf numFmtId="0" fontId="2" fillId="26" borderId="0" xfId="0" applyFont="1" applyFill="1" applyAlignment="1">
      <alignment horizontal="left"/>
    </xf>
    <xf numFmtId="0" fontId="2" fillId="26" borderId="0" xfId="0" applyFont="1" applyFill="1"/>
    <xf numFmtId="0" fontId="4" fillId="0" borderId="0" xfId="3" applyAlignment="1">
      <alignment horizontal="left"/>
    </xf>
    <xf numFmtId="0" fontId="0" fillId="0" borderId="0" xfId="0" applyAlignment="1">
      <alignment horizontal="center" vertical="top"/>
    </xf>
    <xf numFmtId="0" fontId="4" fillId="0" borderId="0" xfId="3" applyFill="1" applyBorder="1" applyAlignment="1">
      <alignment vertical="top"/>
    </xf>
    <xf numFmtId="0" fontId="1" fillId="0" borderId="0" xfId="1" applyNumberFormat="1" applyFont="1" applyFill="1" applyBorder="1" applyAlignment="1">
      <alignment vertical="center"/>
    </xf>
    <xf numFmtId="43" fontId="0" fillId="0" borderId="0" xfId="1" applyFont="1" applyFill="1" applyBorder="1" applyAlignment="1">
      <alignment vertical="center"/>
    </xf>
    <xf numFmtId="43" fontId="0" fillId="0" borderId="0" xfId="1" applyFont="1" applyFill="1" applyBorder="1" applyAlignment="1">
      <alignment horizontal="center" vertical="distributed"/>
    </xf>
    <xf numFmtId="14" fontId="0" fillId="0" borderId="0" xfId="1" applyNumberFormat="1" applyFont="1" applyFill="1" applyBorder="1" applyAlignment="1">
      <alignment horizontal="left" vertical="top"/>
    </xf>
    <xf numFmtId="43" fontId="4" fillId="0" borderId="0" xfId="3" applyNumberFormat="1" applyFill="1" applyBorder="1" applyAlignment="1">
      <alignment vertical="center"/>
    </xf>
    <xf numFmtId="43" fontId="0" fillId="0" borderId="0" xfId="1" applyFont="1" applyFill="1" applyBorder="1" applyAlignment="1">
      <alignment vertical="top"/>
    </xf>
    <xf numFmtId="43" fontId="0" fillId="0" borderId="0" xfId="1" applyFont="1" applyFill="1" applyBorder="1" applyAlignment="1">
      <alignment horizontal="center" vertical="top"/>
    </xf>
    <xf numFmtId="0" fontId="0" fillId="7" borderId="6" xfId="0" applyFill="1" applyBorder="1"/>
    <xf numFmtId="0" fontId="0" fillId="7" borderId="7" xfId="0" applyFill="1" applyBorder="1"/>
    <xf numFmtId="0" fontId="4" fillId="7" borderId="7" xfId="3" applyFill="1" applyBorder="1"/>
    <xf numFmtId="0" fontId="0" fillId="7" borderId="9" xfId="0" applyFill="1" applyBorder="1"/>
    <xf numFmtId="0" fontId="0" fillId="7" borderId="0" xfId="0" applyFill="1"/>
    <xf numFmtId="0" fontId="4" fillId="7" borderId="0" xfId="3" applyFill="1" applyBorder="1" applyAlignment="1"/>
    <xf numFmtId="0" fontId="4" fillId="7" borderId="0" xfId="3" applyFill="1" applyBorder="1"/>
    <xf numFmtId="0" fontId="0" fillId="7" borderId="9" xfId="0" applyFill="1" applyBorder="1" applyAlignment="1">
      <alignment horizontal="left"/>
    </xf>
    <xf numFmtId="0" fontId="0" fillId="7" borderId="0" xfId="0" applyFill="1" applyAlignment="1">
      <alignment horizontal="left"/>
    </xf>
    <xf numFmtId="0" fontId="0" fillId="7" borderId="0" xfId="0" applyFill="1" applyAlignment="1">
      <alignment horizontal="left" vertical="top"/>
    </xf>
    <xf numFmtId="0" fontId="0" fillId="7" borderId="0" xfId="0" applyFill="1" applyAlignment="1">
      <alignment vertical="top"/>
    </xf>
    <xf numFmtId="14" fontId="0" fillId="7" borderId="0" xfId="0" applyNumberFormat="1" applyFill="1" applyAlignment="1">
      <alignment vertical="top"/>
    </xf>
    <xf numFmtId="0" fontId="4" fillId="7" borderId="0" xfId="3" applyFill="1" applyBorder="1" applyAlignment="1">
      <alignment horizontal="left" vertical="top"/>
    </xf>
    <xf numFmtId="43" fontId="30" fillId="7" borderId="0" xfId="1" applyFont="1" applyFill="1" applyBorder="1" applyAlignment="1">
      <alignment horizontal="center" vertical="center"/>
    </xf>
    <xf numFmtId="43" fontId="0" fillId="7" borderId="0" xfId="1" applyFont="1" applyFill="1" applyBorder="1" applyAlignment="1">
      <alignment horizontal="left" vertical="top"/>
    </xf>
    <xf numFmtId="0" fontId="15" fillId="7" borderId="0" xfId="3" applyFont="1" applyFill="1" applyBorder="1" applyAlignment="1" applyProtection="1">
      <alignment horizontal="left"/>
    </xf>
    <xf numFmtId="0" fontId="28" fillId="7" borderId="9" xfId="0" applyFont="1" applyFill="1" applyBorder="1" applyAlignment="1">
      <alignment vertical="center"/>
    </xf>
    <xf numFmtId="0" fontId="0" fillId="7" borderId="0" xfId="0" applyFill="1" applyAlignment="1">
      <alignment vertical="center"/>
    </xf>
    <xf numFmtId="0" fontId="0" fillId="7" borderId="9" xfId="0" applyFill="1" applyBorder="1" applyAlignment="1">
      <alignment horizontal="left" vertical="top"/>
    </xf>
    <xf numFmtId="0" fontId="0" fillId="7" borderId="9" xfId="1" applyNumberFormat="1" applyFont="1" applyFill="1" applyBorder="1" applyAlignment="1">
      <alignment horizontal="left" vertical="center"/>
    </xf>
    <xf numFmtId="43" fontId="0" fillId="7" borderId="0" xfId="1" applyFont="1" applyFill="1" applyBorder="1" applyAlignment="1">
      <alignment horizontal="left" vertical="center"/>
    </xf>
    <xf numFmtId="43" fontId="0" fillId="7" borderId="0" xfId="1" applyFont="1" applyFill="1" applyBorder="1" applyAlignment="1">
      <alignment horizontal="left" vertical="distributed"/>
    </xf>
    <xf numFmtId="43" fontId="4" fillId="7" borderId="0" xfId="3" applyNumberFormat="1" applyFill="1" applyBorder="1" applyAlignment="1">
      <alignment horizontal="center" vertical="center"/>
    </xf>
    <xf numFmtId="0" fontId="4" fillId="7" borderId="0" xfId="3" applyFill="1" applyBorder="1" applyAlignment="1">
      <alignment horizontal="left"/>
    </xf>
    <xf numFmtId="0" fontId="0" fillId="7" borderId="0" xfId="0" applyFill="1" applyAlignment="1">
      <alignment horizontal="center"/>
    </xf>
    <xf numFmtId="0" fontId="0" fillId="7" borderId="9" xfId="0" applyFill="1" applyBorder="1" applyAlignment="1">
      <alignment vertical="top"/>
    </xf>
    <xf numFmtId="0" fontId="30" fillId="7" borderId="0" xfId="0" applyFont="1" applyFill="1" applyAlignment="1">
      <alignment vertical="top"/>
    </xf>
    <xf numFmtId="0" fontId="0" fillId="7" borderId="0" xfId="0" applyFill="1" applyAlignment="1">
      <alignment horizontal="center" vertical="top"/>
    </xf>
    <xf numFmtId="0" fontId="4" fillId="7" borderId="0" xfId="3" applyFill="1" applyBorder="1" applyAlignment="1">
      <alignment vertical="top"/>
    </xf>
    <xf numFmtId="0" fontId="0" fillId="7" borderId="0" xfId="0" applyFill="1" applyAlignment="1">
      <alignment horizontal="justify" vertical="center"/>
    </xf>
    <xf numFmtId="0" fontId="2" fillId="7" borderId="0" xfId="0" applyFont="1" applyFill="1"/>
    <xf numFmtId="0" fontId="15" fillId="7" borderId="0" xfId="3" applyFont="1" applyFill="1" applyBorder="1"/>
    <xf numFmtId="14" fontId="0" fillId="7" borderId="0" xfId="0" applyNumberFormat="1" applyFill="1" applyAlignment="1">
      <alignment vertical="distributed"/>
    </xf>
    <xf numFmtId="0" fontId="1" fillId="7" borderId="0" xfId="1" applyNumberFormat="1" applyFont="1" applyFill="1" applyBorder="1" applyAlignment="1">
      <alignment horizontal="left" vertical="distributed"/>
    </xf>
    <xf numFmtId="43" fontId="0" fillId="7" borderId="0" xfId="1" applyFont="1" applyFill="1" applyBorder="1" applyAlignment="1">
      <alignment vertical="top"/>
    </xf>
    <xf numFmtId="14" fontId="0" fillId="7" borderId="0" xfId="1" applyNumberFormat="1" applyFont="1" applyFill="1" applyBorder="1" applyAlignment="1">
      <alignment vertical="top"/>
    </xf>
    <xf numFmtId="43" fontId="4" fillId="7" borderId="0" xfId="3" applyNumberFormat="1" applyFill="1" applyBorder="1" applyAlignment="1">
      <alignment horizontal="left" vertical="top"/>
    </xf>
    <xf numFmtId="0" fontId="1" fillId="7" borderId="0" xfId="1" applyNumberFormat="1" applyFont="1" applyFill="1" applyBorder="1" applyAlignment="1">
      <alignment horizontal="left" vertical="top"/>
    </xf>
    <xf numFmtId="43" fontId="0" fillId="7" borderId="0" xfId="1" applyFont="1" applyFill="1" applyBorder="1" applyAlignment="1">
      <alignment horizontal="center" vertical="top"/>
    </xf>
    <xf numFmtId="14" fontId="30" fillId="7" borderId="0" xfId="1" applyNumberFormat="1" applyFont="1" applyFill="1" applyBorder="1" applyAlignment="1">
      <alignment horizontal="center" vertical="top"/>
    </xf>
    <xf numFmtId="0" fontId="32" fillId="7" borderId="0" xfId="3" applyFont="1" applyFill="1" applyBorder="1"/>
    <xf numFmtId="43" fontId="0" fillId="7" borderId="0" xfId="1" applyFont="1" applyFill="1" applyBorder="1" applyAlignment="1">
      <alignment horizontal="center" vertical="distributed"/>
    </xf>
    <xf numFmtId="43" fontId="4" fillId="7" borderId="0" xfId="3" applyNumberFormat="1" applyFill="1" applyBorder="1" applyAlignment="1">
      <alignment horizontal="center" vertical="top"/>
    </xf>
    <xf numFmtId="43" fontId="0" fillId="6" borderId="3" xfId="1" applyFont="1" applyFill="1" applyBorder="1" applyAlignment="1">
      <alignment horizontal="left" vertical="top"/>
    </xf>
    <xf numFmtId="0" fontId="54" fillId="7" borderId="0" xfId="0" applyFont="1" applyFill="1"/>
    <xf numFmtId="0" fontId="0" fillId="7" borderId="0" xfId="0" applyFill="1" applyAlignment="1">
      <alignment horizontal="justify" vertical="top"/>
    </xf>
    <xf numFmtId="0" fontId="0" fillId="7" borderId="0" xfId="0" applyFill="1" applyAlignment="1">
      <alignment horizontal="center" vertical="center"/>
    </xf>
    <xf numFmtId="0" fontId="30" fillId="7" borderId="0" xfId="0" applyFont="1" applyFill="1" applyAlignment="1">
      <alignment wrapText="1"/>
    </xf>
    <xf numFmtId="0" fontId="4" fillId="7" borderId="0" xfId="3" applyFill="1"/>
    <xf numFmtId="0" fontId="30" fillId="7" borderId="0" xfId="0" applyFont="1" applyFill="1"/>
    <xf numFmtId="0" fontId="30" fillId="7" borderId="0" xfId="0" applyFont="1" applyFill="1" applyAlignment="1">
      <alignment horizontal="left"/>
    </xf>
    <xf numFmtId="0" fontId="4" fillId="7" borderId="0" xfId="3" applyFill="1" applyBorder="1" applyAlignment="1" applyProtection="1"/>
    <xf numFmtId="0" fontId="30" fillId="7" borderId="0" xfId="0" applyFont="1" applyFill="1" applyAlignment="1">
      <alignment horizontal="left" vertical="top"/>
    </xf>
    <xf numFmtId="0" fontId="30" fillId="7" borderId="0" xfId="0" applyFont="1" applyFill="1" applyAlignment="1">
      <alignment vertical="center"/>
    </xf>
    <xf numFmtId="0" fontId="30" fillId="7" borderId="0" xfId="0" applyFont="1" applyFill="1" applyAlignment="1">
      <alignment horizontal="left" vertical="center"/>
    </xf>
    <xf numFmtId="0" fontId="4" fillId="7" borderId="0" xfId="3" applyFill="1" applyBorder="1" applyAlignment="1" applyProtection="1">
      <alignment horizontal="left" vertical="center"/>
    </xf>
    <xf numFmtId="0" fontId="0" fillId="7" borderId="0" xfId="0" applyFill="1" applyAlignment="1">
      <alignment wrapText="1"/>
    </xf>
    <xf numFmtId="0" fontId="4" fillId="7" borderId="0" xfId="3" applyFill="1" applyAlignment="1">
      <alignment horizontal="left"/>
    </xf>
    <xf numFmtId="0" fontId="30" fillId="7" borderId="0" xfId="3" applyFont="1" applyFill="1" applyBorder="1" applyAlignment="1" applyProtection="1"/>
    <xf numFmtId="0" fontId="4" fillId="7" borderId="0" xfId="3" applyFill="1" applyBorder="1" applyAlignment="1" applyProtection="1">
      <alignment horizontal="left"/>
    </xf>
    <xf numFmtId="0" fontId="4" fillId="7" borderId="0" xfId="3" applyFill="1" applyAlignment="1"/>
    <xf numFmtId="0" fontId="0" fillId="6" borderId="3" xfId="0" applyFill="1" applyBorder="1"/>
    <xf numFmtId="0" fontId="4" fillId="0" borderId="0" xfId="3" applyFill="1"/>
    <xf numFmtId="0" fontId="0" fillId="7" borderId="11" xfId="0" applyFill="1" applyBorder="1"/>
    <xf numFmtId="0" fontId="0" fillId="7" borderId="12" xfId="0" applyFill="1" applyBorder="1"/>
    <xf numFmtId="0" fontId="0" fillId="7" borderId="12" xfId="0" applyFill="1" applyBorder="1" applyAlignment="1">
      <alignment horizontal="center" vertical="center"/>
    </xf>
    <xf numFmtId="0" fontId="4" fillId="7" borderId="12" xfId="3" applyFill="1" applyBorder="1" applyAlignment="1"/>
    <xf numFmtId="0" fontId="52" fillId="7" borderId="0" xfId="0" applyFont="1" applyFill="1" applyAlignment="1">
      <alignment horizontal="center" vertical="center" textRotation="255"/>
    </xf>
    <xf numFmtId="0" fontId="0" fillId="0" borderId="12" xfId="0" applyBorder="1"/>
    <xf numFmtId="0" fontId="30" fillId="7" borderId="0" xfId="0" applyFont="1" applyFill="1" applyAlignment="1">
      <alignment horizontal="center"/>
    </xf>
    <xf numFmtId="0" fontId="4" fillId="7" borderId="0" xfId="3" applyFill="1" applyBorder="1" applyAlignment="1" applyProtection="1">
      <alignment horizontal="left" wrapText="1"/>
    </xf>
    <xf numFmtId="0" fontId="30" fillId="7" borderId="7" xfId="0" applyFont="1" applyFill="1" applyBorder="1"/>
    <xf numFmtId="0" fontId="30" fillId="0" borderId="9" xfId="0" applyFont="1" applyBorder="1" applyAlignment="1">
      <alignment horizontal="left"/>
    </xf>
    <xf numFmtId="0" fontId="1" fillId="0" borderId="0" xfId="1" applyNumberFormat="1" applyFont="1" applyFill="1" applyBorder="1" applyAlignment="1">
      <alignment horizontal="left" vertical="top"/>
    </xf>
    <xf numFmtId="14" fontId="0" fillId="0" borderId="0" xfId="1" applyNumberFormat="1" applyFont="1" applyFill="1" applyBorder="1" applyAlignment="1">
      <alignment vertical="top"/>
    </xf>
    <xf numFmtId="43" fontId="4" fillId="0" borderId="0" xfId="3" applyNumberFormat="1" applyFill="1" applyBorder="1" applyAlignment="1">
      <alignment horizontal="center" vertical="top"/>
    </xf>
    <xf numFmtId="43" fontId="30" fillId="7" borderId="0" xfId="1" applyFont="1" applyFill="1" applyBorder="1" applyAlignment="1">
      <alignment horizontal="center" vertical="top"/>
    </xf>
    <xf numFmtId="0" fontId="0" fillId="6" borderId="3" xfId="0" applyFill="1" applyBorder="1" applyAlignment="1">
      <alignment horizontal="left"/>
    </xf>
    <xf numFmtId="0" fontId="55" fillId="7" borderId="0" xfId="0" applyFont="1" applyFill="1"/>
    <xf numFmtId="0" fontId="4" fillId="7" borderId="0" xfId="3" applyFill="1" applyBorder="1" applyAlignment="1">
      <alignment horizontal="left" vertical="center"/>
    </xf>
    <xf numFmtId="0" fontId="7" fillId="7" borderId="9" xfId="0" applyFont="1" applyFill="1" applyBorder="1" applyAlignment="1">
      <alignment horizontal="left"/>
    </xf>
    <xf numFmtId="0" fontId="7" fillId="7" borderId="0" xfId="0" applyFont="1" applyFill="1"/>
    <xf numFmtId="0" fontId="7" fillId="5" borderId="0" xfId="0" applyFont="1" applyFill="1"/>
    <xf numFmtId="0" fontId="10" fillId="7" borderId="0" xfId="3" applyFont="1" applyFill="1" applyBorder="1"/>
    <xf numFmtId="0" fontId="0" fillId="7" borderId="0" xfId="0" applyFill="1" applyAlignment="1">
      <alignment vertical="distributed"/>
    </xf>
    <xf numFmtId="0" fontId="15" fillId="7" borderId="0" xfId="3" applyFont="1" applyFill="1" applyBorder="1" applyAlignment="1">
      <alignment horizontal="left" vertical="center"/>
    </xf>
    <xf numFmtId="0" fontId="30" fillId="7" borderId="0" xfId="3" applyFont="1" applyFill="1"/>
    <xf numFmtId="0" fontId="56" fillId="0" borderId="0" xfId="0" applyFont="1"/>
    <xf numFmtId="0" fontId="30" fillId="7" borderId="12" xfId="0" applyFont="1" applyFill="1" applyBorder="1"/>
    <xf numFmtId="0" fontId="0" fillId="7" borderId="12" xfId="0" applyFill="1" applyBorder="1" applyAlignment="1">
      <alignment horizontal="left"/>
    </xf>
    <xf numFmtId="0" fontId="1" fillId="7" borderId="7" xfId="1" applyNumberFormat="1" applyFont="1" applyFill="1" applyBorder="1" applyAlignment="1">
      <alignment horizontal="left" vertical="top"/>
    </xf>
    <xf numFmtId="43" fontId="0" fillId="7" borderId="7" xfId="1" applyFont="1" applyFill="1" applyBorder="1" applyAlignment="1">
      <alignment horizontal="left" vertical="top"/>
    </xf>
    <xf numFmtId="43" fontId="0" fillId="7" borderId="7" xfId="1" applyFont="1" applyFill="1" applyBorder="1" applyAlignment="1">
      <alignment horizontal="center" vertical="top"/>
    </xf>
    <xf numFmtId="14" fontId="0" fillId="7" borderId="7" xfId="1" applyNumberFormat="1" applyFont="1" applyFill="1" applyBorder="1" applyAlignment="1">
      <alignment vertical="top"/>
    </xf>
    <xf numFmtId="43" fontId="4" fillId="7" borderId="7" xfId="3" applyNumberFormat="1" applyFill="1" applyBorder="1" applyAlignment="1">
      <alignment horizontal="left" vertical="top"/>
    </xf>
    <xf numFmtId="0" fontId="1" fillId="7" borderId="0" xfId="1" applyNumberFormat="1" applyFont="1" applyFill="1" applyBorder="1" applyAlignment="1">
      <alignment vertical="top"/>
    </xf>
    <xf numFmtId="43" fontId="4" fillId="7" borderId="0" xfId="3" applyNumberFormat="1" applyFill="1" applyBorder="1" applyAlignment="1">
      <alignment vertical="top"/>
    </xf>
    <xf numFmtId="14" fontId="0" fillId="7" borderId="0" xfId="1" applyNumberFormat="1" applyFont="1" applyFill="1" applyBorder="1" applyAlignment="1">
      <alignment horizontal="left"/>
    </xf>
    <xf numFmtId="14" fontId="30" fillId="7" borderId="0" xfId="1" applyNumberFormat="1" applyFont="1" applyFill="1" applyBorder="1" applyAlignment="1">
      <alignment horizontal="left"/>
    </xf>
    <xf numFmtId="0" fontId="30" fillId="7" borderId="0" xfId="0" applyFont="1" applyFill="1" applyAlignment="1">
      <alignment horizontal="center" vertical="distributed"/>
    </xf>
    <xf numFmtId="0" fontId="4" fillId="7" borderId="0" xfId="3" applyFill="1" applyBorder="1" applyAlignment="1" applyProtection="1">
      <alignment vertical="center"/>
    </xf>
    <xf numFmtId="0" fontId="0" fillId="0" borderId="9" xfId="0" applyBorder="1" applyAlignment="1">
      <alignment horizontal="left"/>
    </xf>
    <xf numFmtId="0" fontId="0" fillId="0" borderId="9" xfId="0" applyBorder="1" applyAlignment="1">
      <alignment horizontal="left" vertical="top"/>
    </xf>
    <xf numFmtId="0" fontId="0" fillId="0" borderId="9" xfId="0" applyBorder="1"/>
    <xf numFmtId="0" fontId="0" fillId="7" borderId="6" xfId="0" applyFill="1" applyBorder="1" applyAlignment="1">
      <alignment horizontal="left"/>
    </xf>
    <xf numFmtId="0" fontId="0" fillId="7" borderId="7" xfId="0" applyFill="1" applyBorder="1" applyAlignment="1">
      <alignment horizontal="center"/>
    </xf>
    <xf numFmtId="0" fontId="0" fillId="7" borderId="0" xfId="0" applyFill="1" applyAlignment="1">
      <alignment horizontal="left" vertical="distributed"/>
    </xf>
    <xf numFmtId="0" fontId="3" fillId="6" borderId="3" xfId="0" applyFont="1" applyFill="1" applyBorder="1"/>
    <xf numFmtId="0" fontId="3" fillId="7" borderId="0" xfId="0" applyFont="1" applyFill="1"/>
    <xf numFmtId="0" fontId="0" fillId="28" borderId="7" xfId="0" applyFill="1" applyBorder="1" applyAlignment="1">
      <alignment horizontal="left"/>
    </xf>
    <xf numFmtId="0" fontId="0" fillId="28" borderId="7" xfId="0" applyFill="1" applyBorder="1" applyAlignment="1" applyProtection="1">
      <alignment horizontal="left" vertical="top"/>
      <protection locked="0"/>
    </xf>
    <xf numFmtId="0" fontId="0" fillId="28" borderId="7" xfId="0" applyFill="1" applyBorder="1" applyAlignment="1" applyProtection="1">
      <alignment horizontal="center" vertical="center"/>
      <protection locked="0"/>
    </xf>
    <xf numFmtId="0" fontId="0" fillId="28" borderId="7" xfId="0" applyFill="1" applyBorder="1" applyAlignment="1" applyProtection="1">
      <alignment horizontal="center" vertical="distributed"/>
      <protection locked="0"/>
    </xf>
    <xf numFmtId="0" fontId="0" fillId="28" borderId="7" xfId="0" applyFill="1" applyBorder="1"/>
    <xf numFmtId="0" fontId="4" fillId="28" borderId="7" xfId="3" applyFill="1" applyBorder="1" applyAlignment="1" applyProtection="1">
      <alignment horizontal="left" vertical="center"/>
      <protection locked="0"/>
    </xf>
    <xf numFmtId="0" fontId="3" fillId="28" borderId="0" xfId="0" applyFont="1" applyFill="1"/>
    <xf numFmtId="0" fontId="58" fillId="28" borderId="0" xfId="3" applyFont="1" applyFill="1" applyBorder="1"/>
    <xf numFmtId="0" fontId="0" fillId="28" borderId="0" xfId="0" applyFill="1"/>
    <xf numFmtId="0" fontId="0" fillId="28" borderId="0" xfId="0" applyFill="1" applyAlignment="1" applyProtection="1">
      <alignment horizontal="left"/>
      <protection locked="0"/>
    </xf>
    <xf numFmtId="0" fontId="3" fillId="28" borderId="0" xfId="0" applyFont="1" applyFill="1" applyAlignment="1" applyProtection="1">
      <alignment horizontal="left" vertical="top"/>
      <protection locked="0"/>
    </xf>
    <xf numFmtId="0" fontId="0" fillId="6" borderId="3" xfId="0" applyFill="1" applyBorder="1" applyAlignment="1" applyProtection="1">
      <alignment horizontal="left"/>
      <protection locked="0"/>
    </xf>
    <xf numFmtId="0" fontId="4" fillId="28" borderId="0" xfId="3" applyFill="1" applyBorder="1" applyAlignment="1" applyProtection="1">
      <protection locked="0"/>
    </xf>
    <xf numFmtId="0" fontId="0" fillId="28" borderId="0" xfId="0" applyFill="1" applyAlignment="1">
      <alignment vertical="top"/>
    </xf>
    <xf numFmtId="0" fontId="30" fillId="28" borderId="0" xfId="0" applyFont="1" applyFill="1"/>
    <xf numFmtId="0" fontId="30" fillId="28" borderId="0" xfId="0" applyFont="1" applyFill="1" applyAlignment="1">
      <alignment horizontal="left"/>
    </xf>
    <xf numFmtId="14" fontId="4" fillId="28" borderId="0" xfId="3" applyNumberFormat="1" applyFill="1" applyBorder="1" applyAlignment="1">
      <alignment horizontal="left"/>
    </xf>
    <xf numFmtId="0" fontId="4" fillId="28" borderId="0" xfId="3" applyFill="1" applyBorder="1" applyAlignment="1" applyProtection="1"/>
    <xf numFmtId="0" fontId="0" fillId="28" borderId="0" xfId="0" applyFill="1" applyAlignment="1">
      <alignment horizontal="left"/>
    </xf>
    <xf numFmtId="0" fontId="0" fillId="28" borderId="0" xfId="0" applyFill="1" applyAlignment="1" applyProtection="1">
      <alignment horizontal="left" vertical="top"/>
      <protection locked="0"/>
    </xf>
    <xf numFmtId="0" fontId="0" fillId="6" borderId="3" xfId="0" applyFill="1" applyBorder="1" applyAlignment="1">
      <alignment vertical="top"/>
    </xf>
    <xf numFmtId="0" fontId="0" fillId="28" borderId="0" xfId="0" applyFill="1" applyAlignment="1" applyProtection="1">
      <alignment horizontal="left" vertical="center"/>
      <protection locked="0"/>
    </xf>
    <xf numFmtId="0" fontId="30" fillId="28" borderId="0" xfId="3" applyFont="1" applyFill="1" applyBorder="1" applyAlignment="1" applyProtection="1">
      <alignment vertical="top"/>
      <protection locked="0"/>
    </xf>
    <xf numFmtId="0" fontId="4" fillId="28" borderId="0" xfId="3" applyFill="1" applyBorder="1" applyAlignment="1" applyProtection="1">
      <alignment horizontal="center" vertical="center"/>
      <protection locked="0"/>
    </xf>
    <xf numFmtId="0" fontId="4" fillId="28" borderId="0" xfId="3" applyFill="1" applyBorder="1"/>
    <xf numFmtId="0" fontId="10" fillId="28" borderId="0" xfId="3" applyFont="1" applyFill="1" applyBorder="1"/>
    <xf numFmtId="0" fontId="0" fillId="28" borderId="0" xfId="0" applyFill="1" applyAlignment="1">
      <alignment horizontal="left" vertical="top"/>
    </xf>
    <xf numFmtId="0" fontId="4" fillId="28" borderId="0" xfId="3" applyFill="1" applyBorder="1" applyAlignment="1" applyProtection="1">
      <alignment vertical="top"/>
      <protection locked="0"/>
    </xf>
    <xf numFmtId="0" fontId="4" fillId="28" borderId="0" xfId="3" applyFill="1" applyBorder="1" applyAlignment="1" applyProtection="1">
      <alignment vertical="center"/>
      <protection locked="0"/>
    </xf>
    <xf numFmtId="0" fontId="30" fillId="28" borderId="0" xfId="3" applyFont="1" applyFill="1" applyBorder="1" applyAlignment="1" applyProtection="1">
      <alignment horizontal="center" vertical="center"/>
      <protection locked="0"/>
    </xf>
    <xf numFmtId="0" fontId="0" fillId="28" borderId="0" xfId="0" applyFill="1" applyAlignment="1" applyProtection="1">
      <alignment vertical="top"/>
      <protection locked="0"/>
    </xf>
    <xf numFmtId="0" fontId="0" fillId="28" borderId="0" xfId="0" applyFill="1" applyAlignment="1" applyProtection="1">
      <alignment horizontal="center" vertical="top"/>
      <protection locked="0"/>
    </xf>
    <xf numFmtId="0" fontId="4" fillId="28" borderId="0" xfId="3" applyFill="1" applyBorder="1" applyAlignment="1" applyProtection="1">
      <alignment horizontal="left" vertical="top"/>
      <protection locked="0"/>
    </xf>
    <xf numFmtId="0" fontId="0" fillId="28" borderId="0" xfId="0" applyFill="1" applyAlignment="1" applyProtection="1">
      <alignment horizontal="left" vertical="distributed"/>
      <protection locked="0"/>
    </xf>
    <xf numFmtId="0" fontId="0" fillId="28" borderId="0" xfId="0" applyFill="1" applyAlignment="1" applyProtection="1">
      <alignment horizontal="center" vertical="distributed"/>
      <protection locked="0"/>
    </xf>
    <xf numFmtId="0" fontId="4" fillId="28" borderId="0" xfId="3" applyFill="1" applyBorder="1" applyAlignment="1" applyProtection="1">
      <alignment vertical="distributed"/>
      <protection locked="0"/>
    </xf>
    <xf numFmtId="0" fontId="0" fillId="28" borderId="0" xfId="0" applyFill="1" applyAlignment="1">
      <alignment horizontal="center" vertical="top"/>
    </xf>
    <xf numFmtId="0" fontId="7" fillId="28" borderId="0" xfId="0" applyFont="1" applyFill="1"/>
    <xf numFmtId="0" fontId="0" fillId="28" borderId="0" xfId="0" applyFill="1" applyAlignment="1" applyProtection="1">
      <alignment horizontal="center" vertical="center"/>
      <protection locked="0"/>
    </xf>
    <xf numFmtId="0" fontId="4" fillId="28" borderId="0" xfId="3" applyFill="1" applyBorder="1" applyAlignment="1"/>
    <xf numFmtId="0" fontId="1" fillId="28" borderId="0" xfId="1" applyNumberFormat="1" applyFont="1" applyFill="1" applyBorder="1" applyAlignment="1">
      <alignment horizontal="left" vertical="center"/>
    </xf>
    <xf numFmtId="43" fontId="0" fillId="28" borderId="0" xfId="1" applyFont="1" applyFill="1" applyBorder="1" applyAlignment="1">
      <alignment horizontal="center" vertical="center"/>
    </xf>
    <xf numFmtId="43" fontId="0" fillId="28" borderId="0" xfId="1" applyFont="1" applyFill="1" applyBorder="1" applyAlignment="1">
      <alignment horizontal="left" vertical="distributed"/>
    </xf>
    <xf numFmtId="14" fontId="0" fillId="28" borderId="0" xfId="1" applyNumberFormat="1" applyFont="1" applyFill="1" applyBorder="1" applyAlignment="1">
      <alignment vertical="distributed"/>
    </xf>
    <xf numFmtId="14" fontId="30" fillId="28" borderId="0" xfId="1" applyNumberFormat="1" applyFont="1" applyFill="1" applyBorder="1" applyAlignment="1">
      <alignment horizontal="center" vertical="center"/>
    </xf>
    <xf numFmtId="0" fontId="0" fillId="28" borderId="0" xfId="0" applyFill="1" applyAlignment="1">
      <alignment horizontal="left" vertical="center"/>
    </xf>
    <xf numFmtId="0" fontId="4" fillId="28" borderId="0" xfId="3" applyFill="1" applyBorder="1" applyAlignment="1">
      <alignment vertical="center"/>
    </xf>
    <xf numFmtId="0" fontId="3" fillId="6" borderId="1" xfId="0" applyFont="1" applyFill="1" applyBorder="1"/>
    <xf numFmtId="0" fontId="0" fillId="6" borderId="4" xfId="0" applyFill="1" applyBorder="1" applyAlignment="1" applyProtection="1">
      <alignment horizontal="left" vertical="center"/>
      <protection locked="0"/>
    </xf>
    <xf numFmtId="0" fontId="0" fillId="28" borderId="0" xfId="0" applyFill="1" applyAlignment="1">
      <alignment vertical="center"/>
    </xf>
    <xf numFmtId="14" fontId="4" fillId="28" borderId="0" xfId="3" applyNumberFormat="1" applyFill="1" applyBorder="1" applyAlignment="1">
      <alignment horizontal="left" vertical="center"/>
    </xf>
    <xf numFmtId="14" fontId="30" fillId="28" borderId="0" xfId="0" applyNumberFormat="1" applyFont="1" applyFill="1" applyAlignment="1">
      <alignment horizontal="left" vertical="top"/>
    </xf>
    <xf numFmtId="0" fontId="3" fillId="28" borderId="0" xfId="0" applyFont="1" applyFill="1" applyAlignment="1" applyProtection="1">
      <alignment horizontal="left" vertical="distributed"/>
      <protection locked="0"/>
    </xf>
    <xf numFmtId="0" fontId="3" fillId="6" borderId="3" xfId="0" applyFont="1" applyFill="1" applyBorder="1" applyAlignment="1" applyProtection="1">
      <alignment horizontal="left" vertical="top"/>
      <protection locked="0"/>
    </xf>
    <xf numFmtId="0" fontId="30" fillId="28" borderId="0" xfId="3" applyFont="1" applyFill="1" applyBorder="1" applyAlignment="1" applyProtection="1">
      <alignment vertical="distributed"/>
      <protection locked="0"/>
    </xf>
    <xf numFmtId="0" fontId="30" fillId="28" borderId="0" xfId="0" applyFont="1" applyFill="1" applyAlignment="1" applyProtection="1">
      <alignment horizontal="left" vertical="top"/>
      <protection locked="0"/>
    </xf>
    <xf numFmtId="0" fontId="0" fillId="28" borderId="0" xfId="0" applyFill="1" applyProtection="1">
      <protection locked="0"/>
    </xf>
    <xf numFmtId="0" fontId="3" fillId="6" borderId="3" xfId="0" applyFont="1" applyFill="1" applyBorder="1" applyProtection="1">
      <protection locked="0"/>
    </xf>
    <xf numFmtId="0" fontId="59" fillId="6" borderId="3" xfId="0" applyFont="1" applyFill="1" applyBorder="1" applyAlignment="1" applyProtection="1">
      <alignment horizontal="left" vertical="top"/>
      <protection locked="0"/>
    </xf>
    <xf numFmtId="0" fontId="3" fillId="28" borderId="0" xfId="0" applyFont="1" applyFill="1" applyAlignment="1">
      <alignment horizontal="center"/>
    </xf>
    <xf numFmtId="0" fontId="4" fillId="28" borderId="0" xfId="3" applyFill="1" applyBorder="1" applyAlignment="1" applyProtection="1">
      <alignment vertical="center" wrapText="1"/>
      <protection locked="0"/>
    </xf>
    <xf numFmtId="0" fontId="0" fillId="28" borderId="0" xfId="0" applyFill="1" applyAlignment="1" applyProtection="1">
      <alignment horizontal="center"/>
      <protection locked="0"/>
    </xf>
    <xf numFmtId="0" fontId="30" fillId="28" borderId="0" xfId="3" applyFont="1" applyFill="1" applyBorder="1" applyAlignment="1" applyProtection="1">
      <alignment horizontal="center" vertical="top"/>
      <protection locked="0"/>
    </xf>
    <xf numFmtId="0" fontId="4" fillId="28" borderId="0" xfId="3" applyFill="1" applyBorder="1" applyAlignment="1" applyProtection="1">
      <alignment horizontal="center" vertical="top"/>
      <protection locked="0"/>
    </xf>
    <xf numFmtId="0" fontId="0" fillId="6" borderId="3" xfId="0" applyFill="1" applyBorder="1" applyAlignment="1" applyProtection="1">
      <alignment horizontal="center" vertical="top"/>
      <protection locked="0"/>
    </xf>
    <xf numFmtId="0" fontId="15" fillId="28" borderId="0" xfId="3" applyFont="1" applyFill="1" applyBorder="1" applyAlignment="1" applyProtection="1">
      <alignment vertical="top"/>
      <protection locked="0"/>
    </xf>
    <xf numFmtId="0" fontId="30" fillId="28" borderId="0" xfId="3" applyFont="1" applyFill="1" applyBorder="1" applyAlignment="1" applyProtection="1">
      <alignment vertical="center"/>
      <protection locked="0"/>
    </xf>
    <xf numFmtId="0" fontId="0" fillId="28" borderId="0" xfId="0" applyFill="1" applyAlignment="1">
      <alignment horizontal="center"/>
    </xf>
    <xf numFmtId="14" fontId="0" fillId="28" borderId="0" xfId="0" applyNumberFormat="1" applyFill="1"/>
    <xf numFmtId="0" fontId="4" fillId="28" borderId="0" xfId="3" applyFill="1" applyBorder="1" applyAlignment="1" applyProtection="1">
      <alignment horizontal="left"/>
    </xf>
    <xf numFmtId="0" fontId="2" fillId="28" borderId="0" xfId="0" applyFont="1" applyFill="1"/>
    <xf numFmtId="0" fontId="4" fillId="28" borderId="0" xfId="3" applyFill="1" applyBorder="1" applyAlignment="1">
      <alignment wrapText="1"/>
    </xf>
    <xf numFmtId="43" fontId="1" fillId="28" borderId="0" xfId="1" applyFont="1" applyFill="1" applyBorder="1" applyAlignment="1">
      <alignment horizontal="left" vertical="top"/>
    </xf>
    <xf numFmtId="43" fontId="0" fillId="28" borderId="0" xfId="1" applyFont="1" applyFill="1" applyBorder="1" applyAlignment="1">
      <alignment horizontal="left" vertical="top"/>
    </xf>
    <xf numFmtId="14" fontId="0" fillId="28" borderId="0" xfId="1" applyNumberFormat="1" applyFont="1" applyFill="1" applyBorder="1" applyAlignment="1">
      <alignment horizontal="left" vertical="top"/>
    </xf>
    <xf numFmtId="43" fontId="15" fillId="28" borderId="0" xfId="3" applyNumberFormat="1" applyFont="1" applyFill="1" applyBorder="1" applyAlignment="1">
      <alignment horizontal="center" vertical="top"/>
    </xf>
    <xf numFmtId="0" fontId="15" fillId="28" borderId="0" xfId="3" applyFont="1" applyFill="1" applyBorder="1"/>
    <xf numFmtId="0" fontId="59" fillId="28" borderId="0" xfId="0" applyFont="1" applyFill="1"/>
    <xf numFmtId="0" fontId="60" fillId="28" borderId="0" xfId="0" applyFont="1" applyFill="1"/>
    <xf numFmtId="0" fontId="15" fillId="28" borderId="0" xfId="3" applyFont="1" applyFill="1" applyBorder="1" applyAlignment="1" applyProtection="1">
      <alignment vertical="center"/>
      <protection locked="0"/>
    </xf>
    <xf numFmtId="0" fontId="4" fillId="28" borderId="0" xfId="3" applyFill="1" applyBorder="1" applyAlignment="1">
      <alignment horizontal="left"/>
    </xf>
    <xf numFmtId="0" fontId="0" fillId="28" borderId="0" xfId="0" applyFill="1" applyAlignment="1">
      <alignment horizontal="justify" vertical="center"/>
    </xf>
    <xf numFmtId="0" fontId="0" fillId="28" borderId="0" xfId="0" applyFill="1" applyAlignment="1">
      <alignment horizontal="center" vertical="center"/>
    </xf>
    <xf numFmtId="0" fontId="0" fillId="17" borderId="3" xfId="0" applyFill="1" applyBorder="1"/>
    <xf numFmtId="0" fontId="0" fillId="28" borderId="12" xfId="0" applyFill="1" applyBorder="1"/>
    <xf numFmtId="0" fontId="4" fillId="28" borderId="12" xfId="3" applyFill="1" applyBorder="1"/>
    <xf numFmtId="0" fontId="61" fillId="5" borderId="7" xfId="0" applyFont="1" applyFill="1" applyBorder="1"/>
    <xf numFmtId="0" fontId="3" fillId="5" borderId="7" xfId="0" applyFont="1" applyFill="1" applyBorder="1"/>
    <xf numFmtId="0" fontId="0" fillId="5" borderId="7" xfId="0" applyFill="1" applyBorder="1"/>
    <xf numFmtId="0" fontId="15" fillId="5" borderId="7" xfId="3" applyFont="1" applyFill="1" applyBorder="1"/>
    <xf numFmtId="0" fontId="61" fillId="5" borderId="0" xfId="0" applyFont="1" applyFill="1"/>
    <xf numFmtId="0" fontId="3" fillId="5" borderId="0" xfId="0" applyFont="1" applyFill="1"/>
    <xf numFmtId="0" fontId="62" fillId="5" borderId="0" xfId="0" applyFont="1" applyFill="1"/>
    <xf numFmtId="0" fontId="0" fillId="5" borderId="12" xfId="0" applyFill="1" applyBorder="1"/>
    <xf numFmtId="0" fontId="63" fillId="29" borderId="7" xfId="0" applyFont="1" applyFill="1" applyBorder="1"/>
    <xf numFmtId="0" fontId="3" fillId="29" borderId="7" xfId="0" applyFont="1" applyFill="1" applyBorder="1"/>
    <xf numFmtId="0" fontId="0" fillId="29" borderId="7" xfId="0" applyFill="1" applyBorder="1"/>
    <xf numFmtId="0" fontId="0" fillId="29" borderId="0" xfId="0" applyFill="1"/>
    <xf numFmtId="0" fontId="3" fillId="29" borderId="0" xfId="0" applyFont="1" applyFill="1"/>
    <xf numFmtId="0" fontId="4" fillId="29" borderId="0" xfId="3" applyFill="1" applyBorder="1"/>
    <xf numFmtId="0" fontId="63" fillId="29" borderId="0" xfId="0" applyFont="1" applyFill="1"/>
    <xf numFmtId="0" fontId="61" fillId="29" borderId="0" xfId="0" applyFont="1" applyFill="1"/>
    <xf numFmtId="0" fontId="15" fillId="29" borderId="0" xfId="3" applyFont="1" applyFill="1" applyBorder="1"/>
    <xf numFmtId="0" fontId="64" fillId="29" borderId="0" xfId="0" applyFont="1" applyFill="1"/>
    <xf numFmtId="0" fontId="7" fillId="29" borderId="0" xfId="0" applyFont="1" applyFill="1"/>
    <xf numFmtId="0" fontId="2" fillId="29" borderId="0" xfId="0" applyFont="1" applyFill="1"/>
    <xf numFmtId="0" fontId="65" fillId="29" borderId="0" xfId="0" applyFont="1" applyFill="1"/>
    <xf numFmtId="0" fontId="4" fillId="29" borderId="0" xfId="3" applyFill="1" applyBorder="1" applyAlignment="1"/>
    <xf numFmtId="0" fontId="0" fillId="29" borderId="0" xfId="0" applyFill="1" applyAlignment="1">
      <alignment horizontal="left"/>
    </xf>
    <xf numFmtId="0" fontId="0" fillId="29" borderId="0" xfId="0" applyFill="1" applyAlignment="1" applyProtection="1">
      <alignment horizontal="left" vertical="top"/>
      <protection locked="0"/>
    </xf>
    <xf numFmtId="0" fontId="0" fillId="29" borderId="0" xfId="0" applyFill="1" applyAlignment="1">
      <alignment vertical="top"/>
    </xf>
    <xf numFmtId="0" fontId="0" fillId="29" borderId="0" xfId="0" applyFill="1" applyAlignment="1" applyProtection="1">
      <alignment horizontal="center" vertical="center"/>
      <protection locked="0"/>
    </xf>
    <xf numFmtId="0" fontId="30" fillId="29" borderId="0" xfId="3" applyFont="1" applyFill="1" applyBorder="1" applyAlignment="1" applyProtection="1">
      <alignment vertical="center"/>
      <protection locked="0"/>
    </xf>
    <xf numFmtId="0" fontId="4" fillId="29" borderId="0" xfId="3" applyFill="1" applyBorder="1" applyAlignment="1" applyProtection="1">
      <alignment horizontal="center" vertical="top"/>
      <protection locked="0"/>
    </xf>
    <xf numFmtId="0" fontId="0" fillId="29" borderId="12" xfId="0" applyFill="1" applyBorder="1"/>
    <xf numFmtId="0" fontId="3" fillId="29" borderId="12" xfId="0" applyFont="1" applyFill="1" applyBorder="1"/>
    <xf numFmtId="0" fontId="4" fillId="29" borderId="12" xfId="3" applyFill="1" applyBorder="1"/>
    <xf numFmtId="0" fontId="0" fillId="30" borderId="7" xfId="0" applyFill="1" applyBorder="1"/>
    <xf numFmtId="0" fontId="3" fillId="30" borderId="7" xfId="0" applyFont="1" applyFill="1" applyBorder="1"/>
    <xf numFmtId="0" fontId="4" fillId="30" borderId="7" xfId="3" applyFill="1" applyBorder="1"/>
    <xf numFmtId="0" fontId="63" fillId="30" borderId="0" xfId="0" applyFont="1" applyFill="1"/>
    <xf numFmtId="0" fontId="38" fillId="30" borderId="0" xfId="0" applyFont="1" applyFill="1"/>
    <xf numFmtId="0" fontId="0" fillId="30" borderId="0" xfId="0" applyFill="1"/>
    <xf numFmtId="0" fontId="3" fillId="30" borderId="0" xfId="0" applyFont="1" applyFill="1"/>
    <xf numFmtId="0" fontId="4" fillId="30" borderId="0" xfId="3" applyFill="1" applyBorder="1"/>
    <xf numFmtId="0" fontId="30" fillId="30" borderId="0" xfId="3" applyFont="1" applyFill="1" applyBorder="1"/>
    <xf numFmtId="0" fontId="66" fillId="30" borderId="0" xfId="0" applyFont="1" applyFill="1"/>
    <xf numFmtId="0" fontId="67" fillId="30" borderId="0" xfId="0" applyFont="1" applyFill="1"/>
    <xf numFmtId="0" fontId="68" fillId="30" borderId="0" xfId="3" applyFont="1" applyFill="1" applyBorder="1"/>
    <xf numFmtId="0" fontId="69" fillId="30" borderId="0" xfId="3" applyFont="1" applyFill="1" applyBorder="1"/>
    <xf numFmtId="0" fontId="65" fillId="30" borderId="0" xfId="0" applyFont="1" applyFill="1" applyAlignment="1">
      <alignment horizontal="left" vertical="center" wrapText="1"/>
    </xf>
    <xf numFmtId="0" fontId="0" fillId="30" borderId="12" xfId="0" applyFill="1" applyBorder="1"/>
    <xf numFmtId="0" fontId="61" fillId="0" borderId="0" xfId="0" applyFont="1"/>
    <xf numFmtId="0" fontId="63" fillId="31" borderId="7" xfId="0" applyFont="1" applyFill="1" applyBorder="1"/>
    <xf numFmtId="0" fontId="3" fillId="31" borderId="7" xfId="0" applyFont="1" applyFill="1" applyBorder="1"/>
    <xf numFmtId="0" fontId="0" fillId="31" borderId="7" xfId="0" applyFill="1" applyBorder="1"/>
    <xf numFmtId="0" fontId="4" fillId="31" borderId="7" xfId="3" applyFill="1" applyBorder="1"/>
    <xf numFmtId="0" fontId="63" fillId="31" borderId="0" xfId="0" applyFont="1" applyFill="1"/>
    <xf numFmtId="0" fontId="3" fillId="31" borderId="0" xfId="0" applyFont="1" applyFill="1"/>
    <xf numFmtId="0" fontId="0" fillId="31" borderId="0" xfId="0" applyFill="1"/>
    <xf numFmtId="0" fontId="7" fillId="31" borderId="0" xfId="0" applyFont="1" applyFill="1"/>
    <xf numFmtId="0" fontId="2" fillId="31" borderId="0" xfId="0" applyFont="1" applyFill="1"/>
    <xf numFmtId="0" fontId="4" fillId="31" borderId="0" xfId="3" applyFill="1" applyBorder="1"/>
    <xf numFmtId="0" fontId="4" fillId="31" borderId="0" xfId="3" applyFill="1" applyBorder="1" applyAlignment="1"/>
    <xf numFmtId="0" fontId="63" fillId="31" borderId="12" xfId="0" applyFont="1" applyFill="1" applyBorder="1"/>
    <xf numFmtId="0" fontId="3" fillId="31" borderId="12" xfId="0" applyFont="1" applyFill="1" applyBorder="1"/>
    <xf numFmtId="0" fontId="0" fillId="31" borderId="12" xfId="0" applyFill="1" applyBorder="1"/>
    <xf numFmtId="0" fontId="4" fillId="31" borderId="12" xfId="3" applyFill="1" applyBorder="1"/>
    <xf numFmtId="0" fontId="63" fillId="0" borderId="0" xfId="0" applyFont="1"/>
    <xf numFmtId="0" fontId="0" fillId="22" borderId="7" xfId="0" applyFill="1" applyBorder="1"/>
    <xf numFmtId="0" fontId="3" fillId="22" borderId="7" xfId="0" applyFont="1" applyFill="1" applyBorder="1"/>
    <xf numFmtId="0" fontId="63" fillId="22" borderId="0" xfId="0" applyFont="1" applyFill="1"/>
    <xf numFmtId="0" fontId="3" fillId="22" borderId="0" xfId="0" applyFont="1" applyFill="1" applyAlignment="1">
      <alignment vertical="top"/>
    </xf>
    <xf numFmtId="0" fontId="0" fillId="22" borderId="0" xfId="0" applyFill="1"/>
    <xf numFmtId="0" fontId="3" fillId="22" borderId="0" xfId="0" applyFont="1" applyFill="1"/>
    <xf numFmtId="0" fontId="4" fillId="22" borderId="0" xfId="3" applyFill="1" applyBorder="1" applyAlignment="1">
      <alignment wrapText="1"/>
    </xf>
    <xf numFmtId="0" fontId="4" fillId="22" borderId="0" xfId="3" applyFill="1" applyBorder="1"/>
    <xf numFmtId="0" fontId="0" fillId="22" borderId="12" xfId="0" applyFill="1" applyBorder="1" applyAlignment="1">
      <alignment horizontal="left"/>
    </xf>
    <xf numFmtId="0" fontId="3" fillId="22" borderId="12" xfId="0" applyFont="1" applyFill="1" applyBorder="1"/>
    <xf numFmtId="0" fontId="0" fillId="22" borderId="12" xfId="0" applyFill="1" applyBorder="1"/>
    <xf numFmtId="0" fontId="0" fillId="22" borderId="12" xfId="0" applyFill="1" applyBorder="1" applyAlignment="1">
      <alignment horizontal="center"/>
    </xf>
    <xf numFmtId="0" fontId="4" fillId="22" borderId="12" xfId="3" applyFill="1" applyBorder="1" applyAlignment="1"/>
    <xf numFmtId="0" fontId="63" fillId="32" borderId="7" xfId="0" applyFont="1" applyFill="1" applyBorder="1"/>
    <xf numFmtId="0" fontId="3" fillId="32" borderId="7" xfId="0" applyFont="1" applyFill="1" applyBorder="1"/>
    <xf numFmtId="0" fontId="0" fillId="32" borderId="7" xfId="0" applyFill="1" applyBorder="1"/>
    <xf numFmtId="0" fontId="4" fillId="32" borderId="7" xfId="3" applyFill="1" applyBorder="1"/>
    <xf numFmtId="0" fontId="63" fillId="32" borderId="0" xfId="0" applyFont="1" applyFill="1"/>
    <xf numFmtId="0" fontId="3" fillId="32" borderId="0" xfId="0" applyFont="1" applyFill="1"/>
    <xf numFmtId="0" fontId="0" fillId="32" borderId="0" xfId="0" applyFill="1"/>
    <xf numFmtId="0" fontId="4" fillId="32" borderId="0" xfId="3" applyFill="1" applyBorder="1"/>
    <xf numFmtId="0" fontId="0" fillId="32" borderId="12" xfId="0" applyFill="1" applyBorder="1"/>
    <xf numFmtId="0" fontId="0" fillId="10" borderId="7" xfId="0" applyFill="1" applyBorder="1"/>
    <xf numFmtId="0" fontId="0" fillId="10" borderId="0" xfId="0" applyFill="1"/>
    <xf numFmtId="0" fontId="30" fillId="10" borderId="0" xfId="3" applyFont="1" applyFill="1" applyBorder="1"/>
    <xf numFmtId="0" fontId="4" fillId="10" borderId="0" xfId="3" applyFill="1" applyBorder="1"/>
    <xf numFmtId="0" fontId="7" fillId="10" borderId="0" xfId="0" applyFont="1" applyFill="1"/>
    <xf numFmtId="0" fontId="7" fillId="10" borderId="0" xfId="3" applyFont="1" applyFill="1" applyBorder="1"/>
    <xf numFmtId="0" fontId="0" fillId="10" borderId="12" xfId="0" applyFill="1" applyBorder="1"/>
    <xf numFmtId="0" fontId="0" fillId="0" borderId="7" xfId="0" applyBorder="1"/>
    <xf numFmtId="0" fontId="4" fillId="0" borderId="7" xfId="3" applyBorder="1"/>
    <xf numFmtId="0" fontId="30" fillId="0" borderId="0" xfId="3" applyFont="1" applyBorder="1"/>
    <xf numFmtId="0" fontId="40" fillId="0" borderId="0" xfId="0" applyFont="1"/>
    <xf numFmtId="0" fontId="60" fillId="0" borderId="0" xfId="0" applyFont="1"/>
    <xf numFmtId="0" fontId="3" fillId="0" borderId="14" xfId="0" applyFont="1" applyBorder="1" applyAlignment="1">
      <alignment horizontal="center"/>
    </xf>
    <xf numFmtId="0" fontId="3" fillId="0" borderId="14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 wrapText="1"/>
    </xf>
    <xf numFmtId="9" fontId="3" fillId="0" borderId="14" xfId="0" applyNumberFormat="1" applyFont="1" applyBorder="1" applyAlignment="1">
      <alignment horizontal="center" vertical="center"/>
    </xf>
    <xf numFmtId="0" fontId="3" fillId="0" borderId="0" xfId="0" applyFont="1" applyAlignment="1">
      <alignment horizontal="center"/>
    </xf>
    <xf numFmtId="0" fontId="0" fillId="0" borderId="14" xfId="0" applyBorder="1" applyAlignment="1">
      <alignment horizontal="center"/>
    </xf>
    <xf numFmtId="0" fontId="0" fillId="0" borderId="14" xfId="0" applyBorder="1" applyAlignment="1">
      <alignment horizontal="center" vertical="center"/>
    </xf>
    <xf numFmtId="165" fontId="0" fillId="0" borderId="14" xfId="0" applyNumberFormat="1" applyBorder="1"/>
    <xf numFmtId="165" fontId="0" fillId="0" borderId="0" xfId="0" applyNumberFormat="1"/>
    <xf numFmtId="0" fontId="0" fillId="0" borderId="0" xfId="0" applyAlignment="1">
      <alignment horizontal="center" vertical="center"/>
    </xf>
    <xf numFmtId="0" fontId="0" fillId="0" borderId="14" xfId="0" applyBorder="1" applyAlignment="1">
      <alignment horizontal="center" vertical="distributed"/>
    </xf>
    <xf numFmtId="165" fontId="0" fillId="0" borderId="14" xfId="0" applyNumberFormat="1" applyBorder="1" applyAlignment="1">
      <alignment vertical="center"/>
    </xf>
    <xf numFmtId="0" fontId="0" fillId="0" borderId="14" xfId="0" applyBorder="1" applyAlignment="1">
      <alignment horizontal="center" vertical="justify"/>
    </xf>
    <xf numFmtId="44" fontId="0" fillId="0" borderId="0" xfId="2" applyFont="1" applyFill="1" applyBorder="1" applyAlignment="1">
      <alignment horizontal="center"/>
    </xf>
    <xf numFmtId="165" fontId="0" fillId="0" borderId="14" xfId="0" applyNumberFormat="1" applyBorder="1" applyAlignment="1">
      <alignment horizontal="center" vertical="center"/>
    </xf>
    <xf numFmtId="43" fontId="5" fillId="0" borderId="0" xfId="1" applyFont="1" applyAlignment="1">
      <alignment horizontal="center" vertical="center"/>
    </xf>
    <xf numFmtId="0" fontId="38" fillId="0" borderId="0" xfId="0" applyFont="1"/>
    <xf numFmtId="0" fontId="3" fillId="0" borderId="39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distributed" wrapText="1"/>
    </xf>
    <xf numFmtId="9" fontId="3" fillId="0" borderId="40" xfId="0" applyNumberFormat="1" applyFont="1" applyBorder="1" applyAlignment="1">
      <alignment horizontal="center" vertical="distributed"/>
    </xf>
    <xf numFmtId="0" fontId="0" fillId="33" borderId="39" xfId="0" applyFill="1" applyBorder="1" applyAlignment="1">
      <alignment horizontal="center" vertical="center"/>
    </xf>
    <xf numFmtId="0" fontId="0" fillId="33" borderId="14" xfId="0" applyFill="1" applyBorder="1" applyAlignment="1">
      <alignment horizontal="center" vertical="center" wrapText="1"/>
    </xf>
    <xf numFmtId="0" fontId="8" fillId="33" borderId="14" xfId="0" applyFont="1" applyFill="1" applyBorder="1" applyAlignment="1">
      <alignment horizontal="left" vertical="center"/>
    </xf>
    <xf numFmtId="0" fontId="0" fillId="33" borderId="14" xfId="0" applyFill="1" applyBorder="1" applyAlignment="1">
      <alignment horizontal="center" vertical="center"/>
    </xf>
    <xf numFmtId="165" fontId="0" fillId="33" borderId="14" xfId="0" applyNumberFormat="1" applyFill="1" applyBorder="1" applyAlignment="1">
      <alignment horizontal="center" vertical="center"/>
    </xf>
    <xf numFmtId="165" fontId="0" fillId="33" borderId="40" xfId="0" applyNumberFormat="1" applyFill="1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14" xfId="0" applyBorder="1" applyAlignment="1">
      <alignment horizontal="center" vertical="center" wrapText="1"/>
    </xf>
    <xf numFmtId="0" fontId="8" fillId="0" borderId="14" xfId="0" applyFont="1" applyBorder="1" applyAlignment="1">
      <alignment horizontal="left" vertical="center"/>
    </xf>
    <xf numFmtId="165" fontId="0" fillId="0" borderId="40" xfId="0" applyNumberFormat="1" applyBorder="1" applyAlignment="1">
      <alignment horizontal="center" vertical="center"/>
    </xf>
    <xf numFmtId="0" fontId="0" fillId="33" borderId="14" xfId="0" applyFill="1" applyBorder="1" applyAlignment="1">
      <alignment horizontal="left" vertical="center"/>
    </xf>
    <xf numFmtId="0" fontId="0" fillId="0" borderId="14" xfId="0" applyBorder="1" applyAlignment="1">
      <alignment horizontal="left" vertical="center"/>
    </xf>
    <xf numFmtId="0" fontId="0" fillId="33" borderId="41" xfId="0" applyFill="1" applyBorder="1" applyAlignment="1">
      <alignment horizontal="center" vertical="center"/>
    </xf>
    <xf numFmtId="0" fontId="0" fillId="33" borderId="42" xfId="0" applyFill="1" applyBorder="1" applyAlignment="1">
      <alignment horizontal="center" vertical="center"/>
    </xf>
    <xf numFmtId="0" fontId="0" fillId="33" borderId="42" xfId="0" applyFill="1" applyBorder="1" applyAlignment="1">
      <alignment horizontal="left" vertical="center"/>
    </xf>
    <xf numFmtId="165" fontId="0" fillId="33" borderId="42" xfId="0" applyNumberFormat="1" applyFill="1" applyBorder="1" applyAlignment="1">
      <alignment horizontal="center" vertical="center"/>
    </xf>
    <xf numFmtId="165" fontId="0" fillId="33" borderId="43" xfId="0" applyNumberFormat="1" applyFill="1" applyBorder="1" applyAlignment="1">
      <alignment horizontal="center" vertical="center"/>
    </xf>
    <xf numFmtId="0" fontId="0" fillId="17" borderId="44" xfId="0" applyFill="1" applyBorder="1" applyAlignment="1">
      <alignment horizontal="center" vertical="center"/>
    </xf>
    <xf numFmtId="0" fontId="0" fillId="17" borderId="45" xfId="0" applyFill="1" applyBorder="1" applyAlignment="1">
      <alignment horizontal="center" vertical="center" wrapText="1"/>
    </xf>
    <xf numFmtId="0" fontId="8" fillId="17" borderId="45" xfId="0" applyFont="1" applyFill="1" applyBorder="1" applyAlignment="1">
      <alignment horizontal="left" vertical="center"/>
    </xf>
    <xf numFmtId="0" fontId="0" fillId="17" borderId="45" xfId="0" applyFill="1" applyBorder="1" applyAlignment="1">
      <alignment horizontal="center" vertical="center"/>
    </xf>
    <xf numFmtId="165" fontId="0" fillId="17" borderId="45" xfId="0" applyNumberFormat="1" applyFill="1" applyBorder="1" applyAlignment="1">
      <alignment horizontal="center" vertical="center"/>
    </xf>
    <xf numFmtId="165" fontId="0" fillId="17" borderId="46" xfId="0" applyNumberFormat="1" applyFill="1" applyBorder="1" applyAlignment="1">
      <alignment horizontal="center" vertical="center"/>
    </xf>
    <xf numFmtId="0" fontId="0" fillId="17" borderId="39" xfId="0" applyFill="1" applyBorder="1" applyAlignment="1">
      <alignment horizontal="center" vertical="center"/>
    </xf>
    <xf numFmtId="0" fontId="0" fillId="17" borderId="14" xfId="0" applyFill="1" applyBorder="1" applyAlignment="1">
      <alignment horizontal="center" vertical="center" wrapText="1"/>
    </xf>
    <xf numFmtId="0" fontId="8" fillId="17" borderId="14" xfId="0" applyFont="1" applyFill="1" applyBorder="1" applyAlignment="1">
      <alignment horizontal="left" vertical="center"/>
    </xf>
    <xf numFmtId="0" fontId="0" fillId="17" borderId="14" xfId="0" applyFill="1" applyBorder="1" applyAlignment="1">
      <alignment horizontal="center" vertical="center"/>
    </xf>
    <xf numFmtId="165" fontId="0" fillId="17" borderId="14" xfId="0" applyNumberFormat="1" applyFill="1" applyBorder="1" applyAlignment="1">
      <alignment horizontal="center" vertical="center"/>
    </xf>
    <xf numFmtId="165" fontId="0" fillId="17" borderId="40" xfId="0" applyNumberFormat="1" applyFill="1" applyBorder="1" applyAlignment="1">
      <alignment horizontal="center" vertical="center"/>
    </xf>
    <xf numFmtId="0" fontId="0" fillId="17" borderId="41" xfId="0" applyFill="1" applyBorder="1" applyAlignment="1">
      <alignment horizontal="center" vertical="center"/>
    </xf>
    <xf numFmtId="0" fontId="0" fillId="17" borderId="42" xfId="0" applyFill="1" applyBorder="1" applyAlignment="1">
      <alignment horizontal="center" vertical="center"/>
    </xf>
    <xf numFmtId="0" fontId="0" fillId="17" borderId="42" xfId="0" applyFill="1" applyBorder="1" applyAlignment="1">
      <alignment horizontal="left" vertical="center"/>
    </xf>
    <xf numFmtId="165" fontId="0" fillId="17" borderId="42" xfId="0" applyNumberFormat="1" applyFill="1" applyBorder="1" applyAlignment="1">
      <alignment horizontal="center" vertical="center"/>
    </xf>
    <xf numFmtId="165" fontId="0" fillId="17" borderId="43" xfId="0" applyNumberFormat="1" applyFill="1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 wrapText="1"/>
    </xf>
    <xf numFmtId="0" fontId="8" fillId="0" borderId="45" xfId="0" applyFont="1" applyBorder="1" applyAlignment="1">
      <alignment horizontal="left" vertical="center"/>
    </xf>
    <xf numFmtId="0" fontId="0" fillId="0" borderId="45" xfId="0" applyBorder="1" applyAlignment="1">
      <alignment horizontal="center" vertical="center"/>
    </xf>
    <xf numFmtId="165" fontId="0" fillId="0" borderId="45" xfId="0" applyNumberFormat="1" applyBorder="1" applyAlignment="1">
      <alignment horizontal="center" vertical="center"/>
    </xf>
    <xf numFmtId="165" fontId="0" fillId="0" borderId="46" xfId="0" applyNumberFormat="1" applyBorder="1" applyAlignment="1">
      <alignment horizontal="center" vertical="center"/>
    </xf>
    <xf numFmtId="0" fontId="0" fillId="17" borderId="42" xfId="0" applyFill="1" applyBorder="1" applyAlignment="1">
      <alignment horizontal="center" vertical="center" wrapText="1"/>
    </xf>
    <xf numFmtId="0" fontId="8" fillId="17" borderId="42" xfId="0" applyFont="1" applyFill="1" applyBorder="1" applyAlignment="1">
      <alignment horizontal="left" vertical="center"/>
    </xf>
    <xf numFmtId="0" fontId="0" fillId="0" borderId="0" xfId="0" applyAlignment="1">
      <alignment horizontal="center" vertical="center" wrapText="1"/>
    </xf>
    <xf numFmtId="0" fontId="8" fillId="0" borderId="0" xfId="0" applyFont="1" applyAlignment="1">
      <alignment horizontal="left" vertical="center"/>
    </xf>
    <xf numFmtId="165" fontId="0" fillId="0" borderId="0" xfId="0" applyNumberFormat="1" applyAlignment="1">
      <alignment horizontal="center" vertical="center"/>
    </xf>
    <xf numFmtId="0" fontId="72" fillId="0" borderId="0" xfId="0" applyFont="1"/>
    <xf numFmtId="0" fontId="73" fillId="25" borderId="47" xfId="0" applyFont="1" applyFill="1" applyBorder="1" applyAlignment="1">
      <alignment horizontal="center" vertical="center" wrapText="1"/>
    </xf>
    <xf numFmtId="0" fontId="74" fillId="25" borderId="48" xfId="0" applyFont="1" applyFill="1" applyBorder="1" applyAlignment="1">
      <alignment horizontal="center" vertical="center" wrapText="1"/>
    </xf>
    <xf numFmtId="0" fontId="0" fillId="25" borderId="49" xfId="0" applyFill="1" applyBorder="1" applyAlignment="1">
      <alignment vertical="top" wrapText="1"/>
    </xf>
    <xf numFmtId="0" fontId="73" fillId="25" borderId="50" xfId="0" applyFont="1" applyFill="1" applyBorder="1" applyAlignment="1">
      <alignment horizontal="center" vertical="center" wrapText="1"/>
    </xf>
    <xf numFmtId="0" fontId="74" fillId="25" borderId="51" xfId="0" applyFont="1" applyFill="1" applyBorder="1" applyAlignment="1">
      <alignment horizontal="center" vertical="center" wrapText="1"/>
    </xf>
    <xf numFmtId="0" fontId="0" fillId="25" borderId="52" xfId="0" applyFill="1" applyBorder="1" applyAlignment="1">
      <alignment vertical="top" wrapText="1"/>
    </xf>
    <xf numFmtId="0" fontId="75" fillId="25" borderId="50" xfId="0" applyFont="1" applyFill="1" applyBorder="1" applyAlignment="1">
      <alignment horizontal="center" vertical="center" wrapText="1"/>
    </xf>
    <xf numFmtId="0" fontId="38" fillId="25" borderId="50" xfId="0" applyFont="1" applyFill="1" applyBorder="1" applyAlignment="1">
      <alignment horizontal="center" vertical="center" wrapText="1"/>
    </xf>
    <xf numFmtId="0" fontId="78" fillId="25" borderId="52" xfId="0" applyFont="1" applyFill="1" applyBorder="1" applyAlignment="1">
      <alignment horizontal="center" vertical="center" wrapText="1"/>
    </xf>
    <xf numFmtId="0" fontId="79" fillId="34" borderId="50" xfId="0" applyFont="1" applyFill="1" applyBorder="1" applyAlignment="1">
      <alignment vertical="center" wrapText="1"/>
    </xf>
    <xf numFmtId="0" fontId="79" fillId="34" borderId="51" xfId="0" applyFont="1" applyFill="1" applyBorder="1" applyAlignment="1">
      <alignment vertical="center" wrapText="1"/>
    </xf>
    <xf numFmtId="0" fontId="79" fillId="34" borderId="52" xfId="0" applyFont="1" applyFill="1" applyBorder="1" applyAlignment="1">
      <alignment horizontal="justify" vertical="center" wrapText="1"/>
    </xf>
    <xf numFmtId="0" fontId="81" fillId="0" borderId="51" xfId="0" applyFont="1" applyBorder="1" applyAlignment="1">
      <alignment vertical="center" wrapText="1"/>
    </xf>
    <xf numFmtId="0" fontId="82" fillId="0" borderId="51" xfId="0" applyFont="1" applyBorder="1" applyAlignment="1">
      <alignment horizontal="left" vertical="center" wrapText="1" indent="1"/>
    </xf>
    <xf numFmtId="0" fontId="0" fillId="0" borderId="52" xfId="0" applyBorder="1" applyAlignment="1">
      <alignment vertical="top" wrapText="1"/>
    </xf>
    <xf numFmtId="0" fontId="38" fillId="0" borderId="51" xfId="0" applyFont="1" applyBorder="1" applyAlignment="1">
      <alignment horizontal="center" vertical="center" wrapText="1"/>
    </xf>
    <xf numFmtId="0" fontId="77" fillId="0" borderId="52" xfId="0" applyFont="1" applyBorder="1" applyAlignment="1">
      <alignment horizontal="center" vertical="center" wrapText="1"/>
    </xf>
    <xf numFmtId="0" fontId="38" fillId="0" borderId="51" xfId="0" applyFont="1" applyBorder="1" applyAlignment="1">
      <alignment horizontal="left" vertical="center" wrapText="1" indent="6"/>
    </xf>
    <xf numFmtId="8" fontId="38" fillId="0" borderId="51" xfId="0" applyNumberFormat="1" applyFont="1" applyBorder="1" applyAlignment="1">
      <alignment horizontal="left" vertical="center" wrapText="1" indent="6"/>
    </xf>
    <xf numFmtId="8" fontId="38" fillId="0" borderId="52" xfId="0" applyNumberFormat="1" applyFont="1" applyBorder="1" applyAlignment="1">
      <alignment horizontal="left" vertical="center" wrapText="1" indent="5"/>
    </xf>
    <xf numFmtId="8" fontId="38" fillId="0" borderId="51" xfId="0" applyNumberFormat="1" applyFont="1" applyBorder="1" applyAlignment="1">
      <alignment horizontal="center" vertical="center" wrapText="1"/>
    </xf>
    <xf numFmtId="0" fontId="71" fillId="0" borderId="52" xfId="0" applyFont="1" applyBorder="1" applyAlignment="1">
      <alignment horizontal="center" vertical="center" wrapText="1"/>
    </xf>
    <xf numFmtId="0" fontId="79" fillId="34" borderId="51" xfId="0" applyFont="1" applyFill="1" applyBorder="1" applyAlignment="1">
      <alignment horizontal="center" vertical="center" wrapText="1"/>
    </xf>
    <xf numFmtId="8" fontId="79" fillId="34" borderId="51" xfId="0" applyNumberFormat="1" applyFont="1" applyFill="1" applyBorder="1" applyAlignment="1">
      <alignment horizontal="center" vertical="center" wrapText="1"/>
    </xf>
    <xf numFmtId="0" fontId="0" fillId="34" borderId="52" xfId="0" applyFill="1" applyBorder="1" applyAlignment="1">
      <alignment vertical="top" wrapText="1"/>
    </xf>
    <xf numFmtId="0" fontId="59" fillId="0" borderId="51" xfId="0" applyFont="1" applyBorder="1" applyAlignment="1">
      <alignment vertical="center" wrapText="1"/>
    </xf>
    <xf numFmtId="0" fontId="83" fillId="0" borderId="51" xfId="0" applyFont="1" applyBorder="1" applyAlignment="1">
      <alignment horizontal="center" vertical="center" wrapText="1"/>
    </xf>
    <xf numFmtId="0" fontId="84" fillId="0" borderId="51" xfId="0" applyFont="1" applyBorder="1" applyAlignment="1">
      <alignment horizontal="center" vertical="center" wrapText="1"/>
    </xf>
    <xf numFmtId="0" fontId="0" fillId="0" borderId="52" xfId="0" applyBorder="1" applyAlignment="1">
      <alignment horizontal="center" vertical="center" wrapText="1"/>
    </xf>
    <xf numFmtId="0" fontId="85" fillId="34" borderId="51" xfId="0" applyFont="1" applyFill="1" applyBorder="1" applyAlignment="1">
      <alignment horizontal="center" vertical="center" wrapText="1"/>
    </xf>
    <xf numFmtId="0" fontId="82" fillId="0" borderId="52" xfId="0" applyFont="1" applyBorder="1" applyAlignment="1">
      <alignment horizontal="left" vertical="center" wrapText="1" indent="1"/>
    </xf>
    <xf numFmtId="0" fontId="38" fillId="0" borderId="51" xfId="0" applyFont="1" applyBorder="1" applyAlignment="1">
      <alignment horizontal="left" vertical="center" wrapText="1" indent="3"/>
    </xf>
    <xf numFmtId="0" fontId="38" fillId="0" borderId="52" xfId="0" applyFont="1" applyBorder="1" applyAlignment="1">
      <alignment vertical="center" wrapText="1"/>
    </xf>
    <xf numFmtId="0" fontId="86" fillId="0" borderId="51" xfId="0" applyFont="1" applyBorder="1" applyAlignment="1">
      <alignment vertical="center" wrapText="1"/>
    </xf>
    <xf numFmtId="0" fontId="71" fillId="0" borderId="51" xfId="0" applyFont="1" applyBorder="1" applyAlignment="1">
      <alignment horizontal="center" vertical="center" wrapText="1"/>
    </xf>
    <xf numFmtId="8" fontId="71" fillId="0" borderId="51" xfId="0" applyNumberFormat="1" applyFont="1" applyBorder="1" applyAlignment="1">
      <alignment horizontal="center" vertical="center" wrapText="1"/>
    </xf>
    <xf numFmtId="0" fontId="87" fillId="34" borderId="51" xfId="0" applyFont="1" applyFill="1" applyBorder="1" applyAlignment="1">
      <alignment horizontal="center" vertical="center" wrapText="1"/>
    </xf>
    <xf numFmtId="0" fontId="86" fillId="0" borderId="52" xfId="0" applyFont="1" applyBorder="1" applyAlignment="1">
      <alignment vertical="center" wrapText="1"/>
    </xf>
    <xf numFmtId="8" fontId="71" fillId="0" borderId="52" xfId="0" applyNumberFormat="1" applyFont="1" applyBorder="1" applyAlignment="1">
      <alignment horizontal="center" vertical="center" wrapText="1"/>
    </xf>
    <xf numFmtId="0" fontId="38" fillId="0" borderId="52" xfId="0" applyFont="1" applyBorder="1" applyAlignment="1">
      <alignment horizontal="center" vertical="center" wrapText="1"/>
    </xf>
    <xf numFmtId="0" fontId="88" fillId="34" borderId="52" xfId="0" applyFont="1" applyFill="1" applyBorder="1" applyAlignment="1">
      <alignment horizontal="center" vertical="center" wrapText="1"/>
    </xf>
    <xf numFmtId="0" fontId="38" fillId="0" borderId="51" xfId="0" applyFont="1" applyBorder="1" applyAlignment="1">
      <alignment horizontal="left" vertical="center" wrapText="1" indent="5"/>
    </xf>
    <xf numFmtId="0" fontId="71" fillId="0" borderId="51" xfId="0" applyFont="1" applyBorder="1" applyAlignment="1">
      <alignment horizontal="left" vertical="center" wrapText="1" indent="5"/>
    </xf>
    <xf numFmtId="0" fontId="71" fillId="0" borderId="52" xfId="0" applyFont="1" applyBorder="1" applyAlignment="1">
      <alignment horizontal="left" vertical="center" wrapText="1" indent="4"/>
    </xf>
    <xf numFmtId="0" fontId="89" fillId="0" borderId="51" xfId="0" applyFont="1" applyBorder="1" applyAlignment="1">
      <alignment horizontal="left" vertical="center" wrapText="1" indent="1"/>
    </xf>
    <xf numFmtId="0" fontId="0" fillId="0" borderId="51" xfId="0" applyBorder="1" applyAlignment="1">
      <alignment vertical="top" wrapText="1"/>
    </xf>
    <xf numFmtId="8" fontId="71" fillId="0" borderId="51" xfId="0" applyNumberFormat="1" applyFont="1" applyBorder="1" applyAlignment="1">
      <alignment horizontal="left" vertical="center" wrapText="1" indent="6"/>
    </xf>
    <xf numFmtId="0" fontId="0" fillId="0" borderId="0" xfId="0" applyAlignment="1">
      <alignment horizontal="left" vertical="center" indent="6"/>
    </xf>
    <xf numFmtId="0" fontId="1" fillId="0" borderId="0" xfId="0" applyFont="1" applyAlignment="1">
      <alignment vertical="center"/>
    </xf>
    <xf numFmtId="0" fontId="90" fillId="0" borderId="0" xfId="0" applyFont="1" applyAlignment="1">
      <alignment vertical="center"/>
    </xf>
    <xf numFmtId="0" fontId="6" fillId="2" borderId="1" xfId="0" applyFont="1" applyFill="1" applyBorder="1" applyAlignment="1">
      <alignment horizontal="center" vertical="center" textRotation="255"/>
    </xf>
    <xf numFmtId="0" fontId="6" fillId="2" borderId="2" xfId="0" applyFont="1" applyFill="1" applyBorder="1" applyAlignment="1">
      <alignment horizontal="center" vertical="center" textRotation="255"/>
    </xf>
    <xf numFmtId="0" fontId="6" fillId="2" borderId="4" xfId="0" applyFont="1" applyFill="1" applyBorder="1" applyAlignment="1">
      <alignment horizontal="center" vertical="center" textRotation="255"/>
    </xf>
    <xf numFmtId="0" fontId="5" fillId="5" borderId="1" xfId="0" applyFont="1" applyFill="1" applyBorder="1" applyAlignment="1">
      <alignment horizontal="center" vertical="center" textRotation="255"/>
    </xf>
    <xf numFmtId="0" fontId="5" fillId="5" borderId="2" xfId="0" applyFont="1" applyFill="1" applyBorder="1" applyAlignment="1">
      <alignment horizontal="center" vertical="center" textRotation="255"/>
    </xf>
    <xf numFmtId="0" fontId="5" fillId="5" borderId="4" xfId="0" applyFont="1" applyFill="1" applyBorder="1" applyAlignment="1">
      <alignment horizontal="center" vertical="center" textRotation="255"/>
    </xf>
    <xf numFmtId="0" fontId="5" fillId="6" borderId="1" xfId="0" applyFont="1" applyFill="1" applyBorder="1" applyAlignment="1">
      <alignment horizontal="center" vertical="center" textRotation="255"/>
    </xf>
    <xf numFmtId="0" fontId="5" fillId="6" borderId="2" xfId="0" applyFont="1" applyFill="1" applyBorder="1" applyAlignment="1">
      <alignment horizontal="center" vertical="center" textRotation="255"/>
    </xf>
    <xf numFmtId="0" fontId="5" fillId="6" borderId="4" xfId="0" applyFont="1" applyFill="1" applyBorder="1" applyAlignment="1">
      <alignment horizontal="center" vertical="center" textRotation="255"/>
    </xf>
    <xf numFmtId="0" fontId="11" fillId="5" borderId="1" xfId="0" applyFont="1" applyFill="1" applyBorder="1" applyAlignment="1">
      <alignment horizontal="center" vertical="center" textRotation="255"/>
    </xf>
    <xf numFmtId="0" fontId="11" fillId="5" borderId="2" xfId="0" applyFont="1" applyFill="1" applyBorder="1" applyAlignment="1">
      <alignment horizontal="center" vertical="center" textRotation="255"/>
    </xf>
    <xf numFmtId="0" fontId="11" fillId="5" borderId="4" xfId="0" applyFont="1" applyFill="1" applyBorder="1" applyAlignment="1">
      <alignment horizontal="center" vertical="center" textRotation="255"/>
    </xf>
    <xf numFmtId="0" fontId="0" fillId="0" borderId="6" xfId="0" applyBorder="1" applyAlignment="1">
      <alignment horizontal="left" vertical="justify"/>
    </xf>
    <xf numFmtId="0" fontId="0" fillId="0" borderId="7" xfId="0" applyBorder="1" applyAlignment="1">
      <alignment horizontal="left" vertical="justify"/>
    </xf>
    <xf numFmtId="0" fontId="0" fillId="0" borderId="8" xfId="0" applyBorder="1" applyAlignment="1">
      <alignment horizontal="left" vertical="justify"/>
    </xf>
    <xf numFmtId="0" fontId="0" fillId="0" borderId="9" xfId="0" applyBorder="1" applyAlignment="1">
      <alignment horizontal="left" vertical="justify"/>
    </xf>
    <xf numFmtId="0" fontId="0" fillId="0" borderId="0" xfId="0" applyAlignment="1">
      <alignment horizontal="left" vertical="justify"/>
    </xf>
    <xf numFmtId="0" fontId="0" fillId="0" borderId="10" xfId="0" applyBorder="1" applyAlignment="1">
      <alignment horizontal="left" vertical="justify"/>
    </xf>
    <xf numFmtId="0" fontId="0" fillId="0" borderId="11" xfId="0" applyBorder="1" applyAlignment="1">
      <alignment horizontal="left" vertical="justify"/>
    </xf>
    <xf numFmtId="0" fontId="0" fillId="0" borderId="12" xfId="0" applyBorder="1" applyAlignment="1">
      <alignment horizontal="left" vertical="justify"/>
    </xf>
    <xf numFmtId="0" fontId="0" fillId="0" borderId="13" xfId="0" applyBorder="1" applyAlignment="1">
      <alignment horizontal="left" vertical="justify"/>
    </xf>
    <xf numFmtId="0" fontId="0" fillId="0" borderId="6" xfId="0" applyBorder="1" applyAlignment="1">
      <alignment horizontal="left" vertical="justify" wrapText="1"/>
    </xf>
    <xf numFmtId="0" fontId="0" fillId="0" borderId="7" xfId="0" applyBorder="1" applyAlignment="1">
      <alignment horizontal="left" vertical="justify" wrapText="1"/>
    </xf>
    <xf numFmtId="0" fontId="0" fillId="0" borderId="8" xfId="0" applyBorder="1" applyAlignment="1">
      <alignment horizontal="left" vertical="justify" wrapText="1"/>
    </xf>
    <xf numFmtId="0" fontId="0" fillId="0" borderId="9" xfId="0" applyBorder="1" applyAlignment="1">
      <alignment horizontal="left" vertical="justify" wrapText="1"/>
    </xf>
    <xf numFmtId="0" fontId="0" fillId="0" borderId="0" xfId="0" applyAlignment="1">
      <alignment horizontal="left" vertical="justify" wrapText="1"/>
    </xf>
    <xf numFmtId="0" fontId="0" fillId="0" borderId="10" xfId="0" applyBorder="1" applyAlignment="1">
      <alignment horizontal="left" vertical="justify" wrapText="1"/>
    </xf>
    <xf numFmtId="0" fontId="0" fillId="0" borderId="11" xfId="0" applyBorder="1" applyAlignment="1">
      <alignment horizontal="left" vertical="justify" wrapText="1"/>
    </xf>
    <xf numFmtId="0" fontId="0" fillId="0" borderId="12" xfId="0" applyBorder="1" applyAlignment="1">
      <alignment horizontal="left" vertical="justify" wrapText="1"/>
    </xf>
    <xf numFmtId="0" fontId="0" fillId="0" borderId="13" xfId="0" applyBorder="1" applyAlignment="1">
      <alignment horizontal="left" vertical="justify" wrapText="1"/>
    </xf>
    <xf numFmtId="0" fontId="12" fillId="2" borderId="1" xfId="0" applyFont="1" applyFill="1" applyBorder="1" applyAlignment="1">
      <alignment horizontal="center" vertical="center" textRotation="255"/>
    </xf>
    <xf numFmtId="0" fontId="12" fillId="2" borderId="2" xfId="0" applyFont="1" applyFill="1" applyBorder="1" applyAlignment="1">
      <alignment horizontal="center" vertical="center" textRotation="255"/>
    </xf>
    <xf numFmtId="0" fontId="12" fillId="2" borderId="4" xfId="0" applyFont="1" applyFill="1" applyBorder="1" applyAlignment="1">
      <alignment horizontal="center" vertical="center" textRotation="255"/>
    </xf>
    <xf numFmtId="0" fontId="14" fillId="5" borderId="1" xfId="0" applyFont="1" applyFill="1" applyBorder="1" applyAlignment="1">
      <alignment horizontal="center" vertical="center" textRotation="255"/>
    </xf>
    <xf numFmtId="0" fontId="14" fillId="5" borderId="2" xfId="0" applyFont="1" applyFill="1" applyBorder="1" applyAlignment="1">
      <alignment horizontal="center" vertical="center" textRotation="255"/>
    </xf>
    <xf numFmtId="0" fontId="14" fillId="5" borderId="4" xfId="0" applyFont="1" applyFill="1" applyBorder="1" applyAlignment="1">
      <alignment horizontal="center" vertical="center" textRotation="255"/>
    </xf>
    <xf numFmtId="0" fontId="16" fillId="6" borderId="1" xfId="0" applyFont="1" applyFill="1" applyBorder="1" applyAlignment="1">
      <alignment horizontal="center" vertical="center" textRotation="255"/>
    </xf>
    <xf numFmtId="0" fontId="16" fillId="6" borderId="2" xfId="0" applyFont="1" applyFill="1" applyBorder="1" applyAlignment="1">
      <alignment horizontal="center" vertical="center" textRotation="255"/>
    </xf>
    <xf numFmtId="0" fontId="16" fillId="6" borderId="4" xfId="0" applyFont="1" applyFill="1" applyBorder="1" applyAlignment="1">
      <alignment horizontal="center" vertical="center" textRotation="255"/>
    </xf>
    <xf numFmtId="0" fontId="0" fillId="0" borderId="34" xfId="0" applyBorder="1" applyAlignment="1">
      <alignment horizontal="left" vertical="center"/>
    </xf>
    <xf numFmtId="0" fontId="0" fillId="0" borderId="35" xfId="0" applyBorder="1" applyAlignment="1">
      <alignment horizontal="left" vertical="center"/>
    </xf>
    <xf numFmtId="0" fontId="3" fillId="0" borderId="14" xfId="0" applyFont="1" applyBorder="1" applyAlignment="1">
      <alignment horizontal="center"/>
    </xf>
    <xf numFmtId="0" fontId="0" fillId="0" borderId="14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33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0" xfId="0" applyAlignment="1">
      <alignment horizontal="left" vertical="distributed"/>
    </xf>
    <xf numFmtId="0" fontId="0" fillId="0" borderId="15" xfId="0" applyBorder="1" applyAlignment="1">
      <alignment horizontal="center" vertical="center" wrapText="1"/>
    </xf>
    <xf numFmtId="0" fontId="0" fillId="0" borderId="33" xfId="0" applyBorder="1" applyAlignment="1">
      <alignment horizontal="center" vertical="center" wrapText="1"/>
    </xf>
    <xf numFmtId="0" fontId="0" fillId="0" borderId="21" xfId="0" applyBorder="1" applyAlignment="1">
      <alignment horizontal="center" vertical="center" wrapText="1"/>
    </xf>
    <xf numFmtId="0" fontId="3" fillId="0" borderId="36" xfId="0" applyFont="1" applyBorder="1" applyAlignment="1">
      <alignment horizontal="center"/>
    </xf>
    <xf numFmtId="0" fontId="3" fillId="0" borderId="37" xfId="0" applyFont="1" applyBorder="1" applyAlignment="1">
      <alignment horizontal="center"/>
    </xf>
    <xf numFmtId="0" fontId="3" fillId="0" borderId="38" xfId="0" applyFont="1" applyBorder="1" applyAlignment="1">
      <alignment horizontal="center"/>
    </xf>
    <xf numFmtId="0" fontId="91" fillId="0" borderId="0" xfId="0" applyFont="1" applyAlignment="1">
      <alignment vertical="center"/>
    </xf>
    <xf numFmtId="0" fontId="5" fillId="0" borderId="47" xfId="0" applyFont="1" applyBorder="1" applyAlignment="1">
      <alignment horizontal="left" vertical="center" wrapText="1" indent="1"/>
    </xf>
    <xf numFmtId="0" fontId="5" fillId="0" borderId="48" xfId="0" applyFont="1" applyBorder="1" applyAlignment="1">
      <alignment horizontal="left" vertical="center" wrapText="1" indent="1"/>
    </xf>
    <xf numFmtId="0" fontId="5" fillId="0" borderId="49" xfId="0" applyFont="1" applyBorder="1" applyAlignment="1">
      <alignment horizontal="left" vertical="center" wrapText="1" indent="1"/>
    </xf>
    <xf numFmtId="0" fontId="80" fillId="0" borderId="47" xfId="0" applyFont="1" applyBorder="1" applyAlignment="1">
      <alignment vertical="center" wrapText="1"/>
    </xf>
    <xf numFmtId="0" fontId="80" fillId="0" borderId="48" xfId="0" applyFont="1" applyBorder="1" applyAlignment="1">
      <alignment vertical="center" wrapText="1"/>
    </xf>
    <xf numFmtId="0" fontId="80" fillId="0" borderId="49" xfId="0" applyFont="1" applyBorder="1" applyAlignment="1">
      <alignment vertical="center" wrapText="1"/>
    </xf>
    <xf numFmtId="8" fontId="79" fillId="34" borderId="47" xfId="0" applyNumberFormat="1" applyFont="1" applyFill="1" applyBorder="1" applyAlignment="1">
      <alignment horizontal="center" vertical="center" wrapText="1"/>
    </xf>
    <xf numFmtId="8" fontId="79" fillId="34" borderId="48" xfId="0" applyNumberFormat="1" applyFont="1" applyFill="1" applyBorder="1" applyAlignment="1">
      <alignment horizontal="center" vertical="center" wrapText="1"/>
    </xf>
    <xf numFmtId="8" fontId="79" fillId="34" borderId="49" xfId="0" applyNumberFormat="1" applyFont="1" applyFill="1" applyBorder="1" applyAlignment="1">
      <alignment horizontal="center" vertical="center" wrapText="1"/>
    </xf>
    <xf numFmtId="0" fontId="90" fillId="0" borderId="0" xfId="0" applyFont="1" applyAlignment="1">
      <alignment vertical="center"/>
    </xf>
    <xf numFmtId="0" fontId="0" fillId="0" borderId="0" xfId="0"/>
    <xf numFmtId="0" fontId="4" fillId="0" borderId="15" xfId="3" applyBorder="1" applyAlignment="1">
      <alignment horizontal="center" vertical="center"/>
    </xf>
    <xf numFmtId="0" fontId="4" fillId="0" borderId="21" xfId="3" applyBorder="1" applyAlignment="1">
      <alignment horizontal="center" vertical="center"/>
    </xf>
    <xf numFmtId="0" fontId="29" fillId="0" borderId="15" xfId="0" applyFont="1" applyBorder="1" applyAlignment="1">
      <alignment horizontal="left" vertical="top" wrapText="1"/>
    </xf>
    <xf numFmtId="0" fontId="29" fillId="0" borderId="21" xfId="0" applyFont="1" applyBorder="1" applyAlignment="1">
      <alignment horizontal="left" vertical="top" wrapText="1"/>
    </xf>
    <xf numFmtId="0" fontId="50" fillId="23" borderId="0" xfId="0" applyFont="1" applyFill="1" applyAlignment="1">
      <alignment horizontal="center"/>
    </xf>
    <xf numFmtId="0" fontId="50" fillId="24" borderId="0" xfId="0" applyFont="1" applyFill="1" applyAlignment="1">
      <alignment horizontal="center"/>
    </xf>
    <xf numFmtId="0" fontId="50" fillId="25" borderId="31" xfId="0" applyFont="1" applyFill="1" applyBorder="1" applyAlignment="1">
      <alignment horizontal="center"/>
    </xf>
    <xf numFmtId="0" fontId="50" fillId="25" borderId="5" xfId="0" applyFont="1" applyFill="1" applyBorder="1" applyAlignment="1">
      <alignment horizontal="center"/>
    </xf>
    <xf numFmtId="0" fontId="38" fillId="15" borderId="0" xfId="0" applyFont="1" applyFill="1" applyAlignment="1">
      <alignment horizontal="center"/>
    </xf>
    <xf numFmtId="0" fontId="50" fillId="9" borderId="0" xfId="0" applyFont="1" applyFill="1" applyAlignment="1">
      <alignment horizontal="center"/>
    </xf>
    <xf numFmtId="0" fontId="70" fillId="22" borderId="32" xfId="0" applyFont="1" applyFill="1" applyBorder="1" applyAlignment="1">
      <alignment horizontal="center"/>
    </xf>
    <xf numFmtId="0" fontId="70" fillId="22" borderId="5" xfId="0" applyFont="1" applyFill="1" applyBorder="1" applyAlignment="1">
      <alignment horizontal="center"/>
    </xf>
    <xf numFmtId="0" fontId="52" fillId="9" borderId="1" xfId="0" applyFont="1" applyFill="1" applyBorder="1" applyAlignment="1">
      <alignment horizontal="center" vertical="center" textRotation="255"/>
    </xf>
    <xf numFmtId="0" fontId="52" fillId="9" borderId="2" xfId="0" applyFont="1" applyFill="1" applyBorder="1" applyAlignment="1">
      <alignment horizontal="center" vertical="center" textRotation="255"/>
    </xf>
    <xf numFmtId="0" fontId="52" fillId="9" borderId="4" xfId="0" applyFont="1" applyFill="1" applyBorder="1" applyAlignment="1">
      <alignment horizontal="center" vertical="center" textRotation="255"/>
    </xf>
    <xf numFmtId="0" fontId="52" fillId="19" borderId="1" xfId="0" applyFont="1" applyFill="1" applyBorder="1" applyAlignment="1">
      <alignment horizontal="center" vertical="center" textRotation="255"/>
    </xf>
    <xf numFmtId="0" fontId="52" fillId="19" borderId="2" xfId="0" applyFont="1" applyFill="1" applyBorder="1" applyAlignment="1">
      <alignment horizontal="center" vertical="center" textRotation="255"/>
    </xf>
    <xf numFmtId="0" fontId="52" fillId="19" borderId="4" xfId="0" applyFont="1" applyFill="1" applyBorder="1" applyAlignment="1">
      <alignment horizontal="center" vertical="center" textRotation="255"/>
    </xf>
    <xf numFmtId="0" fontId="3" fillId="19" borderId="1" xfId="0" applyFont="1" applyFill="1" applyBorder="1" applyAlignment="1">
      <alignment horizontal="center" vertical="center" textRotation="255"/>
    </xf>
    <xf numFmtId="0" fontId="3" fillId="19" borderId="2" xfId="0" applyFont="1" applyFill="1" applyBorder="1" applyAlignment="1">
      <alignment horizontal="center" vertical="center" textRotation="255"/>
    </xf>
    <xf numFmtId="0" fontId="3" fillId="19" borderId="4" xfId="0" applyFont="1" applyFill="1" applyBorder="1" applyAlignment="1">
      <alignment horizontal="center" vertical="center" textRotation="255"/>
    </xf>
    <xf numFmtId="0" fontId="12" fillId="27" borderId="1" xfId="0" applyFont="1" applyFill="1" applyBorder="1" applyAlignment="1">
      <alignment horizontal="center" vertical="center" textRotation="255"/>
    </xf>
    <xf numFmtId="0" fontId="12" fillId="27" borderId="2" xfId="0" applyFont="1" applyFill="1" applyBorder="1" applyAlignment="1">
      <alignment horizontal="center" vertical="center" textRotation="255"/>
    </xf>
    <xf numFmtId="0" fontId="12" fillId="27" borderId="4" xfId="0" applyFont="1" applyFill="1" applyBorder="1" applyAlignment="1">
      <alignment horizontal="center" vertical="center" textRotation="255"/>
    </xf>
    <xf numFmtId="0" fontId="6" fillId="3" borderId="1" xfId="0" applyFont="1" applyFill="1" applyBorder="1" applyAlignment="1">
      <alignment horizontal="center" vertical="center" textRotation="255"/>
    </xf>
    <xf numFmtId="0" fontId="6" fillId="3" borderId="2" xfId="0" applyFont="1" applyFill="1" applyBorder="1" applyAlignment="1">
      <alignment horizontal="center" vertical="center" textRotation="255"/>
    </xf>
    <xf numFmtId="0" fontId="6" fillId="3" borderId="4" xfId="0" applyFont="1" applyFill="1" applyBorder="1" applyAlignment="1">
      <alignment horizontal="center" vertical="center" textRotation="255"/>
    </xf>
    <xf numFmtId="0" fontId="57" fillId="17" borderId="1" xfId="0" applyFont="1" applyFill="1" applyBorder="1" applyAlignment="1">
      <alignment horizontal="center" vertical="center" textRotation="255"/>
    </xf>
    <xf numFmtId="0" fontId="57" fillId="17" borderId="2" xfId="0" applyFont="1" applyFill="1" applyBorder="1" applyAlignment="1">
      <alignment horizontal="center" vertical="center" textRotation="255"/>
    </xf>
    <xf numFmtId="0" fontId="57" fillId="17" borderId="9" xfId="0" applyFont="1" applyFill="1" applyBorder="1" applyAlignment="1">
      <alignment horizontal="center" vertical="center" textRotation="255"/>
    </xf>
    <xf numFmtId="0" fontId="57" fillId="17" borderId="4" xfId="0" applyFont="1" applyFill="1" applyBorder="1" applyAlignment="1">
      <alignment horizontal="center" vertical="center" textRotation="255"/>
    </xf>
  </cellXfs>
  <cellStyles count="4">
    <cellStyle name="Hiperlink" xfId="3" builtinId="8"/>
    <cellStyle name="Moeda" xfId="2" builtinId="4"/>
    <cellStyle name="Normal" xfId="0" builtinId="0"/>
    <cellStyle name="Vírgula" xfId="1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.png"/><Relationship Id="rId3" Type="http://schemas.openxmlformats.org/officeDocument/2006/relationships/image" Target="../media/image21.jpeg"/><Relationship Id="rId7" Type="http://schemas.openxmlformats.org/officeDocument/2006/relationships/image" Target="../media/image25.jpeg"/><Relationship Id="rId2" Type="http://schemas.openxmlformats.org/officeDocument/2006/relationships/image" Target="../media/image20.jpeg"/><Relationship Id="rId1" Type="http://schemas.openxmlformats.org/officeDocument/2006/relationships/image" Target="../media/image19.jpeg"/><Relationship Id="rId6" Type="http://schemas.openxmlformats.org/officeDocument/2006/relationships/image" Target="../media/image24.jpeg"/><Relationship Id="rId5" Type="http://schemas.openxmlformats.org/officeDocument/2006/relationships/image" Target="../media/image23.jpeg"/><Relationship Id="rId4" Type="http://schemas.openxmlformats.org/officeDocument/2006/relationships/image" Target="../media/image22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g"/><Relationship Id="rId1" Type="http://schemas.openxmlformats.org/officeDocument/2006/relationships/image" Target="../media/image1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jpg"/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31</xdr:row>
      <xdr:rowOff>4764</xdr:rowOff>
    </xdr:from>
    <xdr:to>
      <xdr:col>2</xdr:col>
      <xdr:colOff>95249</xdr:colOff>
      <xdr:row>38</xdr:row>
      <xdr:rowOff>38100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E2DC0392-4F74-4039-A235-D77B691DA3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0952" t="8903" r="37829" b="70595"/>
        <a:stretch/>
      </xdr:blipFill>
      <xdr:spPr>
        <a:xfrm>
          <a:off x="19050" y="6253164"/>
          <a:ext cx="857249" cy="1366836"/>
        </a:xfrm>
        <a:prstGeom prst="rect">
          <a:avLst/>
        </a:prstGeom>
      </xdr:spPr>
    </xdr:pic>
    <xdr:clientData/>
  </xdr:twoCellAnchor>
  <xdr:twoCellAnchor editAs="oneCell">
    <xdr:from>
      <xdr:col>0</xdr:col>
      <xdr:colOff>9524</xdr:colOff>
      <xdr:row>68</xdr:row>
      <xdr:rowOff>98113</xdr:rowOff>
    </xdr:from>
    <xdr:to>
      <xdr:col>2</xdr:col>
      <xdr:colOff>57149</xdr:colOff>
      <xdr:row>74</xdr:row>
      <xdr:rowOff>122694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3129633-BF54-4413-BC82-699C6A424C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7831" t="9653" r="10738" b="71395"/>
        <a:stretch/>
      </xdr:blipFill>
      <xdr:spPr>
        <a:xfrm>
          <a:off x="9524" y="13547413"/>
          <a:ext cx="828675" cy="116758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87224</xdr:rowOff>
    </xdr:from>
    <xdr:to>
      <xdr:col>2</xdr:col>
      <xdr:colOff>28575</xdr:colOff>
      <xdr:row>24</xdr:row>
      <xdr:rowOff>57150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EF98F952-76E4-42E2-B89B-D473D30915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9050" t="31381" r="49744" b="47093"/>
        <a:stretch/>
      </xdr:blipFill>
      <xdr:spPr>
        <a:xfrm>
          <a:off x="0" y="4011524"/>
          <a:ext cx="809625" cy="92242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47624</xdr:colOff>
      <xdr:row>9</xdr:row>
      <xdr:rowOff>161925</xdr:rowOff>
    </xdr:from>
    <xdr:to>
      <xdr:col>2</xdr:col>
      <xdr:colOff>19049</xdr:colOff>
      <xdr:row>15</xdr:row>
      <xdr:rowOff>158878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DC68BF5D-1DF9-4A0C-BD42-A62E431E588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8877" t="30121" r="15677" b="45412"/>
        <a:stretch/>
      </xdr:blipFill>
      <xdr:spPr>
        <a:xfrm>
          <a:off x="47624" y="2105025"/>
          <a:ext cx="752475" cy="117805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90</xdr:row>
      <xdr:rowOff>0</xdr:rowOff>
    </xdr:from>
    <xdr:to>
      <xdr:col>2</xdr:col>
      <xdr:colOff>19050</xdr:colOff>
      <xdr:row>95</xdr:row>
      <xdr:rowOff>9525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7C1928B0-5B44-4CB0-92AE-81D027802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8493" t="54526" r="16622" b="26135"/>
        <a:stretch/>
      </xdr:blipFill>
      <xdr:spPr>
        <a:xfrm>
          <a:off x="0" y="17716500"/>
          <a:ext cx="800100" cy="962025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60</xdr:row>
      <xdr:rowOff>76199</xdr:rowOff>
    </xdr:from>
    <xdr:to>
      <xdr:col>2</xdr:col>
      <xdr:colOff>133351</xdr:colOff>
      <xdr:row>66</xdr:row>
      <xdr:rowOff>95250</xdr:rowOff>
    </xdr:to>
    <xdr:grpSp>
      <xdr:nvGrpSpPr>
        <xdr:cNvPr id="9" name="Agrupar 8">
          <a:extLst>
            <a:ext uri="{FF2B5EF4-FFF2-40B4-BE49-F238E27FC236}">
              <a16:creationId xmlns:a16="http://schemas.microsoft.com/office/drawing/2014/main" id="{0E9DF60C-AE6C-4AA3-BE4E-800AEAD34E8F}"/>
            </a:ext>
          </a:extLst>
        </xdr:cNvPr>
        <xdr:cNvGrpSpPr/>
      </xdr:nvGrpSpPr>
      <xdr:grpSpPr>
        <a:xfrm>
          <a:off x="114301" y="11925299"/>
          <a:ext cx="800100" cy="1200151"/>
          <a:chOff x="0" y="0"/>
          <a:chExt cx="2609850" cy="3894455"/>
        </a:xfrm>
      </xdr:grpSpPr>
      <xdr:pic>
        <xdr:nvPicPr>
          <xdr:cNvPr id="10" name="Imagem 9">
            <a:extLst>
              <a:ext uri="{FF2B5EF4-FFF2-40B4-BE49-F238E27FC236}">
                <a16:creationId xmlns:a16="http://schemas.microsoft.com/office/drawing/2014/main" id="{40D1C05D-4080-4577-B779-148D3F97DC2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5346" t="23812" r="19920" b="7220"/>
          <a:stretch/>
        </xdr:blipFill>
        <xdr:spPr bwMode="auto">
          <a:xfrm>
            <a:off x="0" y="1114425"/>
            <a:ext cx="2609850" cy="2780030"/>
          </a:xfrm>
          <a:prstGeom prst="rect">
            <a:avLst/>
          </a:prstGeom>
          <a:ln>
            <a:noFill/>
          </a:ln>
          <a:extLst>
            <a:ext uri="{53640926-AAD7-44D8-BBD7-CCE9431645EC}">
              <a14:shadowObscured xmlns:a14="http://schemas.microsoft.com/office/drawing/2010/main"/>
            </a:ext>
          </a:extLst>
        </xdr:spPr>
      </xdr:pic>
      <xdr:pic>
        <xdr:nvPicPr>
          <xdr:cNvPr id="11" name="Imagem 10">
            <a:extLst>
              <a:ext uri="{FF2B5EF4-FFF2-40B4-BE49-F238E27FC236}">
                <a16:creationId xmlns:a16="http://schemas.microsoft.com/office/drawing/2014/main" id="{5ED1E3F5-33B4-4D9F-9B2E-36989A75408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2609850" cy="1114425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95250</xdr:colOff>
      <xdr:row>2</xdr:row>
      <xdr:rowOff>38100</xdr:rowOff>
    </xdr:from>
    <xdr:to>
      <xdr:col>2</xdr:col>
      <xdr:colOff>142875</xdr:colOff>
      <xdr:row>8</xdr:row>
      <xdr:rowOff>123824</xdr:rowOff>
    </xdr:to>
    <xdr:grpSp>
      <xdr:nvGrpSpPr>
        <xdr:cNvPr id="12" name="Agrupar 11">
          <a:extLst>
            <a:ext uri="{FF2B5EF4-FFF2-40B4-BE49-F238E27FC236}">
              <a16:creationId xmlns:a16="http://schemas.microsoft.com/office/drawing/2014/main" id="{1CE441A0-07D1-4496-9ABE-2643E5E31DC7}"/>
            </a:ext>
          </a:extLst>
        </xdr:cNvPr>
        <xdr:cNvGrpSpPr/>
      </xdr:nvGrpSpPr>
      <xdr:grpSpPr>
        <a:xfrm>
          <a:off x="95250" y="609600"/>
          <a:ext cx="828675" cy="1266824"/>
          <a:chOff x="0" y="0"/>
          <a:chExt cx="2857500" cy="3848100"/>
        </a:xfrm>
      </xdr:grpSpPr>
      <xdr:pic>
        <xdr:nvPicPr>
          <xdr:cNvPr id="13" name="Imagem 12">
            <a:extLst>
              <a:ext uri="{FF2B5EF4-FFF2-40B4-BE49-F238E27FC236}">
                <a16:creationId xmlns:a16="http://schemas.microsoft.com/office/drawing/2014/main" id="{8E015ECB-DCB5-4E2C-AFAA-49F0E00681E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0"/>
            <a:ext cx="2857500" cy="990600"/>
          </a:xfrm>
          <a:prstGeom prst="rect">
            <a:avLst/>
          </a:prstGeom>
        </xdr:spPr>
      </xdr:pic>
      <xdr:pic>
        <xdr:nvPicPr>
          <xdr:cNvPr id="14" name="Imagem 13">
            <a:extLst>
              <a:ext uri="{FF2B5EF4-FFF2-40B4-BE49-F238E27FC236}">
                <a16:creationId xmlns:a16="http://schemas.microsoft.com/office/drawing/2014/main" id="{1D4EB1C0-1BCA-4681-B9E5-F18EB5FBE47D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0" y="990600"/>
            <a:ext cx="2857500" cy="2857500"/>
          </a:xfrm>
          <a:prstGeom prst="rect">
            <a:avLst/>
          </a:prstGeom>
        </xdr:spPr>
      </xdr:pic>
    </xdr:grpSp>
    <xdr:clientData/>
  </xdr:twoCellAnchor>
  <xdr:twoCellAnchor>
    <xdr:from>
      <xdr:col>0</xdr:col>
      <xdr:colOff>38100</xdr:colOff>
      <xdr:row>49</xdr:row>
      <xdr:rowOff>9525</xdr:rowOff>
    </xdr:from>
    <xdr:to>
      <xdr:col>2</xdr:col>
      <xdr:colOff>85725</xdr:colOff>
      <xdr:row>55</xdr:row>
      <xdr:rowOff>142875</xdr:rowOff>
    </xdr:to>
    <xdr:grpSp>
      <xdr:nvGrpSpPr>
        <xdr:cNvPr id="15" name="Agrupar 14">
          <a:extLst>
            <a:ext uri="{FF2B5EF4-FFF2-40B4-BE49-F238E27FC236}">
              <a16:creationId xmlns:a16="http://schemas.microsoft.com/office/drawing/2014/main" id="{25DF275A-946B-4706-AAD9-D6C817EA1F91}"/>
            </a:ext>
          </a:extLst>
        </xdr:cNvPr>
        <xdr:cNvGrpSpPr/>
      </xdr:nvGrpSpPr>
      <xdr:grpSpPr>
        <a:xfrm>
          <a:off x="38100" y="9763125"/>
          <a:ext cx="828675" cy="1276350"/>
          <a:chOff x="0" y="76200"/>
          <a:chExt cx="2199640" cy="2895600"/>
        </a:xfrm>
      </xdr:grpSpPr>
      <xdr:pic>
        <xdr:nvPicPr>
          <xdr:cNvPr id="16" name="Imagem 15">
            <a:extLst>
              <a:ext uri="{FF2B5EF4-FFF2-40B4-BE49-F238E27FC236}">
                <a16:creationId xmlns:a16="http://schemas.microsoft.com/office/drawing/2014/main" id="{60174749-B322-4710-93E4-70523AE5FC2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585" t="58042" r="71072" b="23447"/>
          <a:stretch/>
        </xdr:blipFill>
        <xdr:spPr bwMode="auto">
          <a:xfrm>
            <a:off x="12065" y="76200"/>
            <a:ext cx="2187575" cy="1066800"/>
          </a:xfrm>
          <a:prstGeom prst="rect">
            <a:avLst/>
          </a:prstGeom>
          <a:ln>
            <a:noFill/>
          </a:ln>
          <a:extLst>
            <a:ext uri="{53640926-AAD7-44D8-BBD7-CCE9431645EC}">
              <a14:shadowObscured xmlns:a14="http://schemas.microsoft.com/office/drawing/2010/main"/>
            </a:ext>
          </a:extLst>
        </xdr:spPr>
      </xdr:pic>
      <xdr:pic>
        <xdr:nvPicPr>
          <xdr:cNvPr id="17" name="Imagem 16">
            <a:extLst>
              <a:ext uri="{FF2B5EF4-FFF2-40B4-BE49-F238E27FC236}">
                <a16:creationId xmlns:a16="http://schemas.microsoft.com/office/drawing/2014/main" id="{8DB004AC-1A77-4665-9BD7-81D42406D53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7937" t="30339" r="6691" b="10536"/>
          <a:stretch/>
        </xdr:blipFill>
        <xdr:spPr bwMode="auto">
          <a:xfrm>
            <a:off x="0" y="1066800"/>
            <a:ext cx="2199640" cy="1905000"/>
          </a:xfrm>
          <a:prstGeom prst="rect">
            <a:avLst/>
          </a:prstGeom>
          <a:ln>
            <a:noFill/>
          </a:ln>
          <a:extLst>
            <a:ext uri="{53640926-AAD7-44D8-BBD7-CCE9431645EC}">
              <a14:shadowObscured xmlns:a14="http://schemas.microsoft.com/office/drawing/2010/main"/>
            </a:ext>
          </a:extLst>
        </xdr:spPr>
      </xdr:pic>
    </xdr:grpSp>
    <xdr:clientData/>
  </xdr:twoCellAnchor>
  <xdr:twoCellAnchor>
    <xdr:from>
      <xdr:col>1</xdr:col>
      <xdr:colOff>1</xdr:colOff>
      <xdr:row>42</xdr:row>
      <xdr:rowOff>161925</xdr:rowOff>
    </xdr:from>
    <xdr:to>
      <xdr:col>2</xdr:col>
      <xdr:colOff>152401</xdr:colOff>
      <xdr:row>47</xdr:row>
      <xdr:rowOff>9525</xdr:rowOff>
    </xdr:to>
    <xdr:grpSp>
      <xdr:nvGrpSpPr>
        <xdr:cNvPr id="18" name="Agrupar 17">
          <a:extLst>
            <a:ext uri="{FF2B5EF4-FFF2-40B4-BE49-F238E27FC236}">
              <a16:creationId xmlns:a16="http://schemas.microsoft.com/office/drawing/2014/main" id="{CD67F872-C1FA-4E0C-A4AF-249EA065AE89}"/>
            </a:ext>
          </a:extLst>
        </xdr:cNvPr>
        <xdr:cNvGrpSpPr/>
      </xdr:nvGrpSpPr>
      <xdr:grpSpPr>
        <a:xfrm>
          <a:off x="114301" y="8505825"/>
          <a:ext cx="819150" cy="838200"/>
          <a:chOff x="0" y="0"/>
          <a:chExt cx="2619375" cy="2705100"/>
        </a:xfrm>
      </xdr:grpSpPr>
      <xdr:pic>
        <xdr:nvPicPr>
          <xdr:cNvPr id="19" name="Imagem 18">
            <a:extLst>
              <a:ext uri="{FF2B5EF4-FFF2-40B4-BE49-F238E27FC236}">
                <a16:creationId xmlns:a16="http://schemas.microsoft.com/office/drawing/2014/main" id="{CE341B99-B667-43CE-ADD1-AA3B933769C9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5224" t="24786" r="26270" b="14348"/>
          <a:stretch/>
        </xdr:blipFill>
        <xdr:spPr bwMode="auto">
          <a:xfrm>
            <a:off x="0" y="857250"/>
            <a:ext cx="2619375" cy="1847850"/>
          </a:xfrm>
          <a:prstGeom prst="rect">
            <a:avLst/>
          </a:prstGeom>
          <a:ln>
            <a:noFill/>
          </a:ln>
          <a:extLst>
            <a:ext uri="{53640926-AAD7-44D8-BBD7-CCE9431645EC}">
              <a14:shadowObscured xmlns:a14="http://schemas.microsoft.com/office/drawing/2010/main"/>
            </a:ext>
          </a:extLst>
        </xdr:spPr>
      </xdr:pic>
      <xdr:pic>
        <xdr:nvPicPr>
          <xdr:cNvPr id="20" name="Imagem 19">
            <a:extLst>
              <a:ext uri="{FF2B5EF4-FFF2-40B4-BE49-F238E27FC236}">
                <a16:creationId xmlns:a16="http://schemas.microsoft.com/office/drawing/2014/main" id="{C1A91504-197E-4741-840B-C4EF8C78888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24341" t="37963" r="23096" b="30977"/>
          <a:stretch/>
        </xdr:blipFill>
        <xdr:spPr bwMode="auto">
          <a:xfrm>
            <a:off x="0" y="0"/>
            <a:ext cx="2619375" cy="869950"/>
          </a:xfrm>
          <a:prstGeom prst="rect">
            <a:avLst/>
          </a:prstGeom>
          <a:ln>
            <a:noFill/>
          </a:ln>
          <a:extLst>
            <a:ext uri="{53640926-AAD7-44D8-BBD7-CCE9431645EC}">
              <a14:shadowObscured xmlns:a14="http://schemas.microsoft.com/office/drawing/2010/main"/>
            </a:ext>
          </a:extLst>
        </xdr:spPr>
      </xdr:pic>
    </xdr:grpSp>
    <xdr:clientData/>
  </xdr:twoCellAnchor>
  <xdr:twoCellAnchor editAs="oneCell">
    <xdr:from>
      <xdr:col>3</xdr:col>
      <xdr:colOff>581025</xdr:colOff>
      <xdr:row>130</xdr:row>
      <xdr:rowOff>5276</xdr:rowOff>
    </xdr:from>
    <xdr:to>
      <xdr:col>3</xdr:col>
      <xdr:colOff>2952750</xdr:colOff>
      <xdr:row>135</xdr:row>
      <xdr:rowOff>67822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88BDAFD5-3A03-4D36-A015-D4C5CDBB51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71675" y="25417976"/>
          <a:ext cx="2371725" cy="1015046"/>
        </a:xfrm>
        <a:prstGeom prst="rect">
          <a:avLst/>
        </a:prstGeom>
      </xdr:spPr>
    </xdr:pic>
    <xdr:clientData/>
  </xdr:twoCellAnchor>
  <xdr:twoCellAnchor editAs="oneCell">
    <xdr:from>
      <xdr:col>0</xdr:col>
      <xdr:colOff>47624</xdr:colOff>
      <xdr:row>107</xdr:row>
      <xdr:rowOff>130970</xdr:rowOff>
    </xdr:from>
    <xdr:to>
      <xdr:col>2</xdr:col>
      <xdr:colOff>19049</xdr:colOff>
      <xdr:row>116</xdr:row>
      <xdr:rowOff>89297</xdr:rowOff>
    </xdr:to>
    <xdr:pic>
      <xdr:nvPicPr>
        <xdr:cNvPr id="22" name="Imagem 21">
          <a:extLst>
            <a:ext uri="{FF2B5EF4-FFF2-40B4-BE49-F238E27FC236}">
              <a16:creationId xmlns:a16="http://schemas.microsoft.com/office/drawing/2014/main" id="{CACB3A2D-1EAA-4808-9133-5902181917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827" t="45867" r="35836" b="2933"/>
        <a:stretch/>
      </xdr:blipFill>
      <xdr:spPr>
        <a:xfrm>
          <a:off x="47624" y="21162170"/>
          <a:ext cx="752475" cy="1672827"/>
        </a:xfrm>
        <a:prstGeom prst="rect">
          <a:avLst/>
        </a:prstGeom>
      </xdr:spPr>
    </xdr:pic>
    <xdr:clientData/>
  </xdr:twoCellAnchor>
  <xdr:twoCellAnchor editAs="oneCell">
    <xdr:from>
      <xdr:col>1</xdr:col>
      <xdr:colOff>2</xdr:colOff>
      <xdr:row>98</xdr:row>
      <xdr:rowOff>77391</xdr:rowOff>
    </xdr:from>
    <xdr:to>
      <xdr:col>2</xdr:col>
      <xdr:colOff>182432</xdr:colOff>
      <xdr:row>105</xdr:row>
      <xdr:rowOff>26195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2A2DCC45-654B-43D0-A5AA-BF8A7EC9E6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8781" t="6759" r="4641" b="50290"/>
        <a:stretch/>
      </xdr:blipFill>
      <xdr:spPr>
        <a:xfrm>
          <a:off x="114302" y="19317891"/>
          <a:ext cx="792030" cy="1282304"/>
        </a:xfrm>
        <a:prstGeom prst="rect">
          <a:avLst/>
        </a:prstGeom>
      </xdr:spPr>
    </xdr:pic>
    <xdr:clientData/>
  </xdr:twoCellAnchor>
  <xdr:twoCellAnchor editAs="oneCell">
    <xdr:from>
      <xdr:col>0</xdr:col>
      <xdr:colOff>35718</xdr:colOff>
      <xdr:row>79</xdr:row>
      <xdr:rowOff>126999</xdr:rowOff>
    </xdr:from>
    <xdr:to>
      <xdr:col>1</xdr:col>
      <xdr:colOff>638175</xdr:colOff>
      <xdr:row>85</xdr:row>
      <xdr:rowOff>182959</xdr:rowOff>
    </xdr:to>
    <xdr:pic>
      <xdr:nvPicPr>
        <xdr:cNvPr id="24" name="Imagem 23">
          <a:extLst>
            <a:ext uri="{FF2B5EF4-FFF2-40B4-BE49-F238E27FC236}">
              <a16:creationId xmlns:a16="http://schemas.microsoft.com/office/drawing/2014/main" id="{AF0D00E2-BE14-48B9-BB9A-2899D08324F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45" r="67065" b="55269"/>
        <a:stretch/>
      </xdr:blipFill>
      <xdr:spPr>
        <a:xfrm>
          <a:off x="35718" y="15671799"/>
          <a:ext cx="716757" cy="123706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933450</xdr:colOff>
      <xdr:row>4</xdr:row>
      <xdr:rowOff>114299</xdr:rowOff>
    </xdr:from>
    <xdr:to>
      <xdr:col>0</xdr:col>
      <xdr:colOff>2543175</xdr:colOff>
      <xdr:row>6</xdr:row>
      <xdr:rowOff>247649</xdr:rowOff>
    </xdr:to>
    <xdr:pic>
      <xdr:nvPicPr>
        <xdr:cNvPr id="2" name="image1.jpeg">
          <a:extLst>
            <a:ext uri="{FF2B5EF4-FFF2-40B4-BE49-F238E27FC236}">
              <a16:creationId xmlns:a16="http://schemas.microsoft.com/office/drawing/2014/main" id="{6B4B3A07-DCA1-4A40-9E72-5072D9B8A6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3450" y="2276474"/>
          <a:ext cx="1609725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638175</xdr:colOff>
      <xdr:row>7</xdr:row>
      <xdr:rowOff>152400</xdr:rowOff>
    </xdr:from>
    <xdr:to>
      <xdr:col>0</xdr:col>
      <xdr:colOff>2659404</xdr:colOff>
      <xdr:row>9</xdr:row>
      <xdr:rowOff>180975</xdr:rowOff>
    </xdr:to>
    <xdr:pic>
      <xdr:nvPicPr>
        <xdr:cNvPr id="3" name="image2.jpeg">
          <a:extLst>
            <a:ext uri="{FF2B5EF4-FFF2-40B4-BE49-F238E27FC236}">
              <a16:creationId xmlns:a16="http://schemas.microsoft.com/office/drawing/2014/main" id="{179EDF09-FBDE-4F83-818C-4A9B21804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8175" y="3705225"/>
          <a:ext cx="2021229" cy="1257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495300</xdr:colOff>
      <xdr:row>10</xdr:row>
      <xdr:rowOff>114300</xdr:rowOff>
    </xdr:from>
    <xdr:to>
      <xdr:col>0</xdr:col>
      <xdr:colOff>2657475</xdr:colOff>
      <xdr:row>12</xdr:row>
      <xdr:rowOff>762000</xdr:rowOff>
    </xdr:to>
    <xdr:pic>
      <xdr:nvPicPr>
        <xdr:cNvPr id="4" name="image3.jpeg">
          <a:extLst>
            <a:ext uri="{FF2B5EF4-FFF2-40B4-BE49-F238E27FC236}">
              <a16:creationId xmlns:a16="http://schemas.microsoft.com/office/drawing/2014/main" id="{7746B5BB-2DC3-4D05-B9AE-2A529759BC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0" y="5286375"/>
          <a:ext cx="2162175" cy="1400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647700</xdr:colOff>
      <xdr:row>13</xdr:row>
      <xdr:rowOff>104775</xdr:rowOff>
    </xdr:from>
    <xdr:to>
      <xdr:col>0</xdr:col>
      <xdr:colOff>2705100</xdr:colOff>
      <xdr:row>15</xdr:row>
      <xdr:rowOff>834435</xdr:rowOff>
    </xdr:to>
    <xdr:pic>
      <xdr:nvPicPr>
        <xdr:cNvPr id="5" name="image4.jpeg">
          <a:extLst>
            <a:ext uri="{FF2B5EF4-FFF2-40B4-BE49-F238E27FC236}">
              <a16:creationId xmlns:a16="http://schemas.microsoft.com/office/drawing/2014/main" id="{B977469A-222E-4ACA-A4C4-B2F9FA05AE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6991350"/>
          <a:ext cx="2057400" cy="1244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619126</xdr:colOff>
      <xdr:row>16</xdr:row>
      <xdr:rowOff>57150</xdr:rowOff>
    </xdr:from>
    <xdr:to>
      <xdr:col>0</xdr:col>
      <xdr:colOff>2598716</xdr:colOff>
      <xdr:row>18</xdr:row>
      <xdr:rowOff>190500</xdr:rowOff>
    </xdr:to>
    <xdr:pic>
      <xdr:nvPicPr>
        <xdr:cNvPr id="6" name="image5.jpeg">
          <a:extLst>
            <a:ext uri="{FF2B5EF4-FFF2-40B4-BE49-F238E27FC236}">
              <a16:creationId xmlns:a16="http://schemas.microsoft.com/office/drawing/2014/main" id="{D6FED9C0-6B45-4B3A-BE4E-0D399EF32A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6" y="8420100"/>
          <a:ext cx="1979590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609600</xdr:colOff>
      <xdr:row>19</xdr:row>
      <xdr:rowOff>257175</xdr:rowOff>
    </xdr:from>
    <xdr:to>
      <xdr:col>0</xdr:col>
      <xdr:colOff>1781175</xdr:colOff>
      <xdr:row>19</xdr:row>
      <xdr:rowOff>933450</xdr:rowOff>
    </xdr:to>
    <xdr:pic>
      <xdr:nvPicPr>
        <xdr:cNvPr id="7" name="image6.jpeg">
          <a:extLst>
            <a:ext uri="{FF2B5EF4-FFF2-40B4-BE49-F238E27FC236}">
              <a16:creationId xmlns:a16="http://schemas.microsoft.com/office/drawing/2014/main" id="{EC53F904-6ED8-4DD9-A01B-83A4F355F4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9867900"/>
          <a:ext cx="1171575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619126</xdr:colOff>
      <xdr:row>22</xdr:row>
      <xdr:rowOff>95250</xdr:rowOff>
    </xdr:from>
    <xdr:to>
      <xdr:col>0</xdr:col>
      <xdr:colOff>2762250</xdr:colOff>
      <xdr:row>25</xdr:row>
      <xdr:rowOff>102016</xdr:rowOff>
    </xdr:to>
    <xdr:pic>
      <xdr:nvPicPr>
        <xdr:cNvPr id="8" name="image7.jpeg">
          <a:extLst>
            <a:ext uri="{FF2B5EF4-FFF2-40B4-BE49-F238E27FC236}">
              <a16:creationId xmlns:a16="http://schemas.microsoft.com/office/drawing/2014/main" id="{3042D500-39C7-4363-BFD1-9D99734F87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9126" y="11144250"/>
          <a:ext cx="2143124" cy="15021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438151</xdr:colOff>
      <xdr:row>26</xdr:row>
      <xdr:rowOff>142875</xdr:rowOff>
    </xdr:from>
    <xdr:to>
      <xdr:col>0</xdr:col>
      <xdr:colOff>2809875</xdr:colOff>
      <xdr:row>28</xdr:row>
      <xdr:rowOff>984249</xdr:rowOff>
    </xdr:to>
    <xdr:pic>
      <xdr:nvPicPr>
        <xdr:cNvPr id="9" name="image8.png">
          <a:extLst>
            <a:ext uri="{FF2B5EF4-FFF2-40B4-BE49-F238E27FC236}">
              <a16:creationId xmlns:a16="http://schemas.microsoft.com/office/drawing/2014/main" id="{69DDADDB-FCA0-417F-B9C2-B3E24BBB4C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1" y="12934950"/>
          <a:ext cx="2371724" cy="1317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876300</xdr:colOff>
      <xdr:row>19</xdr:row>
      <xdr:rowOff>76199</xdr:rowOff>
    </xdr:from>
    <xdr:to>
      <xdr:col>0</xdr:col>
      <xdr:colOff>2409825</xdr:colOff>
      <xdr:row>21</xdr:row>
      <xdr:rowOff>628649</xdr:rowOff>
    </xdr:to>
    <xdr:pic>
      <xdr:nvPicPr>
        <xdr:cNvPr id="10" name="image6.jpeg">
          <a:extLst>
            <a:ext uri="{FF2B5EF4-FFF2-40B4-BE49-F238E27FC236}">
              <a16:creationId xmlns:a16="http://schemas.microsoft.com/office/drawing/2014/main" id="{4EA7B04D-DB72-4B94-AE31-F0AC2C10480C}"/>
            </a:ext>
          </a:extLst>
        </xdr:cNvPr>
        <xdr:cNvPicPr/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" y="8972549"/>
          <a:ext cx="1533525" cy="1266825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24493</xdr:colOff>
      <xdr:row>561</xdr:row>
      <xdr:rowOff>97970</xdr:rowOff>
    </xdr:from>
    <xdr:to>
      <xdr:col>8</xdr:col>
      <xdr:colOff>167368</xdr:colOff>
      <xdr:row>562</xdr:row>
      <xdr:rowOff>164645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C5671DE-7B90-4976-851C-AAB3A41950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7136" y="108356399"/>
          <a:ext cx="12525375" cy="2571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2219324</xdr:colOff>
      <xdr:row>0</xdr:row>
      <xdr:rowOff>123824</xdr:rowOff>
    </xdr:from>
    <xdr:to>
      <xdr:col>6</xdr:col>
      <xdr:colOff>296449</xdr:colOff>
      <xdr:row>6</xdr:row>
      <xdr:rowOff>19049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C674BE8-2639-4C1E-9B13-F7AB2F88F6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10024" y="123824"/>
          <a:ext cx="1820450" cy="1038225"/>
        </a:xfrm>
        <a:prstGeom prst="rect">
          <a:avLst/>
        </a:prstGeom>
      </xdr:spPr>
    </xdr:pic>
    <xdr:clientData/>
  </xdr:twoCellAnchor>
  <xdr:twoCellAnchor editAs="oneCell">
    <xdr:from>
      <xdr:col>6</xdr:col>
      <xdr:colOff>314324</xdr:colOff>
      <xdr:row>20</xdr:row>
      <xdr:rowOff>130911</xdr:rowOff>
    </xdr:from>
    <xdr:to>
      <xdr:col>11</xdr:col>
      <xdr:colOff>336047</xdr:colOff>
      <xdr:row>27</xdr:row>
      <xdr:rowOff>77346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A4BB0FB6-A3A0-4063-8DFB-E4C70F879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48349" y="4436211"/>
          <a:ext cx="2174373" cy="127993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2219324</xdr:colOff>
      <xdr:row>0</xdr:row>
      <xdr:rowOff>123824</xdr:rowOff>
    </xdr:from>
    <xdr:to>
      <xdr:col>6</xdr:col>
      <xdr:colOff>144049</xdr:colOff>
      <xdr:row>6</xdr:row>
      <xdr:rowOff>19049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C3C7888-5AB1-4C94-86F0-58B9A545F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05274" y="123824"/>
          <a:ext cx="1820450" cy="1038225"/>
        </a:xfrm>
        <a:prstGeom prst="rect">
          <a:avLst/>
        </a:prstGeom>
      </xdr:spPr>
    </xdr:pic>
    <xdr:clientData/>
  </xdr:twoCellAnchor>
  <xdr:twoCellAnchor editAs="oneCell">
    <xdr:from>
      <xdr:col>6</xdr:col>
      <xdr:colOff>304799</xdr:colOff>
      <xdr:row>20</xdr:row>
      <xdr:rowOff>102336</xdr:rowOff>
    </xdr:from>
    <xdr:to>
      <xdr:col>11</xdr:col>
      <xdr:colOff>326522</xdr:colOff>
      <xdr:row>27</xdr:row>
      <xdr:rowOff>48771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FFEA560-CAD5-42CE-B740-2309A0643D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86474" y="4398111"/>
          <a:ext cx="2174373" cy="127993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2085974</xdr:colOff>
      <xdr:row>0</xdr:row>
      <xdr:rowOff>133349</xdr:rowOff>
    </xdr:from>
    <xdr:to>
      <xdr:col>6</xdr:col>
      <xdr:colOff>163099</xdr:colOff>
      <xdr:row>6</xdr:row>
      <xdr:rowOff>28574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FD256090-8AB1-44AE-A9D0-EDA729132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76674" y="133349"/>
          <a:ext cx="1820450" cy="1038225"/>
        </a:xfrm>
        <a:prstGeom prst="rect">
          <a:avLst/>
        </a:prstGeom>
      </xdr:spPr>
    </xdr:pic>
    <xdr:clientData/>
  </xdr:twoCellAnchor>
  <xdr:twoCellAnchor editAs="oneCell">
    <xdr:from>
      <xdr:col>6</xdr:col>
      <xdr:colOff>228599</xdr:colOff>
      <xdr:row>20</xdr:row>
      <xdr:rowOff>188061</xdr:rowOff>
    </xdr:from>
    <xdr:to>
      <xdr:col>11</xdr:col>
      <xdr:colOff>250322</xdr:colOff>
      <xdr:row>27</xdr:row>
      <xdr:rowOff>134496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989DA3EF-DBC8-4080-9DDA-9A5F04A160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62624" y="4436211"/>
          <a:ext cx="2174373" cy="127993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47624</xdr:colOff>
      <xdr:row>18</xdr:row>
      <xdr:rowOff>73761</xdr:rowOff>
    </xdr:from>
    <xdr:to>
      <xdr:col>11</xdr:col>
      <xdr:colOff>707522</xdr:colOff>
      <xdr:row>25</xdr:row>
      <xdr:rowOff>20196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B0C9E8B-B2BC-4060-AD54-FF7FCDF3A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9824" y="3502761"/>
          <a:ext cx="2174373" cy="127993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1143001</xdr:colOff>
      <xdr:row>0</xdr:row>
      <xdr:rowOff>0</xdr:rowOff>
    </xdr:from>
    <xdr:to>
      <xdr:col>3</xdr:col>
      <xdr:colOff>1171576</xdr:colOff>
      <xdr:row>7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6681AD0-47AA-4A3F-93D1-29D320CA22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776" y="0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3</xdr:col>
      <xdr:colOff>1314450</xdr:colOff>
      <xdr:row>0</xdr:row>
      <xdr:rowOff>9525</xdr:rowOff>
    </xdr:from>
    <xdr:to>
      <xdr:col>7</xdr:col>
      <xdr:colOff>457200</xdr:colOff>
      <xdr:row>6</xdr:row>
      <xdr:rowOff>152084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3500E8EE-E338-4155-8F62-A46E4BCA14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5150" y="9525"/>
          <a:ext cx="3524250" cy="128555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47624</xdr:colOff>
      <xdr:row>18</xdr:row>
      <xdr:rowOff>73761</xdr:rowOff>
    </xdr:from>
    <xdr:to>
      <xdr:col>13</xdr:col>
      <xdr:colOff>707522</xdr:colOff>
      <xdr:row>24</xdr:row>
      <xdr:rowOff>163071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B9D8779-32C4-4318-AD93-F2A6BA173E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9824" y="3502761"/>
          <a:ext cx="2174373" cy="127993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1143001</xdr:colOff>
      <xdr:row>0</xdr:row>
      <xdr:rowOff>0</xdr:rowOff>
    </xdr:from>
    <xdr:to>
      <xdr:col>3</xdr:col>
      <xdr:colOff>1171576</xdr:colOff>
      <xdr:row>7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6F387F3D-41EF-4C06-B63D-293820659A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776" y="0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3</xdr:col>
      <xdr:colOff>1314450</xdr:colOff>
      <xdr:row>0</xdr:row>
      <xdr:rowOff>9525</xdr:rowOff>
    </xdr:from>
    <xdr:to>
      <xdr:col>7</xdr:col>
      <xdr:colOff>457200</xdr:colOff>
      <xdr:row>6</xdr:row>
      <xdr:rowOff>152084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A2E57657-1823-4952-A5AA-E0699D565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5150" y="9525"/>
          <a:ext cx="3524250" cy="1285559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47624</xdr:colOff>
      <xdr:row>18</xdr:row>
      <xdr:rowOff>73761</xdr:rowOff>
    </xdr:from>
    <xdr:to>
      <xdr:col>11</xdr:col>
      <xdr:colOff>707522</xdr:colOff>
      <xdr:row>25</xdr:row>
      <xdr:rowOff>20196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D660D28-B7C4-4EA2-AFF5-C58A629026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19824" y="3502761"/>
          <a:ext cx="2174373" cy="1279935"/>
        </a:xfrm>
        <a:prstGeom prst="rect">
          <a:avLst/>
        </a:prstGeom>
      </xdr:spPr>
    </xdr:pic>
    <xdr:clientData/>
  </xdr:twoCellAnchor>
  <xdr:twoCellAnchor editAs="oneCell">
    <xdr:from>
      <xdr:col>2</xdr:col>
      <xdr:colOff>1143001</xdr:colOff>
      <xdr:row>0</xdr:row>
      <xdr:rowOff>0</xdr:rowOff>
    </xdr:from>
    <xdr:to>
      <xdr:col>3</xdr:col>
      <xdr:colOff>1171576</xdr:colOff>
      <xdr:row>7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551C8BE-824C-43A0-9794-87F4C8D2C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8776" y="0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3</xdr:col>
      <xdr:colOff>1314450</xdr:colOff>
      <xdr:row>0</xdr:row>
      <xdr:rowOff>9525</xdr:rowOff>
    </xdr:from>
    <xdr:to>
      <xdr:col>7</xdr:col>
      <xdr:colOff>457200</xdr:colOff>
      <xdr:row>6</xdr:row>
      <xdr:rowOff>152084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7E10E8E8-4906-4BFF-9EE2-7378AE44B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05150" y="9525"/>
          <a:ext cx="3524250" cy="1285559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66675</xdr:colOff>
      <xdr:row>30</xdr:row>
      <xdr:rowOff>169011</xdr:rowOff>
    </xdr:from>
    <xdr:to>
      <xdr:col>10</xdr:col>
      <xdr:colOff>678948</xdr:colOff>
      <xdr:row>37</xdr:row>
      <xdr:rowOff>115446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6FC96A4B-A934-4372-BFF0-320C42C975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81700" y="5512536"/>
          <a:ext cx="2174373" cy="1279935"/>
        </a:xfrm>
        <a:prstGeom prst="rect">
          <a:avLst/>
        </a:prstGeom>
      </xdr:spPr>
    </xdr:pic>
    <xdr:clientData/>
  </xdr:twoCellAnchor>
  <xdr:twoCellAnchor editAs="oneCell">
    <xdr:from>
      <xdr:col>3</xdr:col>
      <xdr:colOff>2171700</xdr:colOff>
      <xdr:row>0</xdr:row>
      <xdr:rowOff>9526</xdr:rowOff>
    </xdr:from>
    <xdr:to>
      <xdr:col>4</xdr:col>
      <xdr:colOff>352425</xdr:colOff>
      <xdr:row>5</xdr:row>
      <xdr:rowOff>179262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51466413-62B3-461D-B0EA-26CE8D1EB3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142" b="17143"/>
        <a:stretch/>
      </xdr:blipFill>
      <xdr:spPr>
        <a:xfrm>
          <a:off x="3676650" y="9526"/>
          <a:ext cx="1304925" cy="112223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647699</xdr:colOff>
      <xdr:row>18</xdr:row>
      <xdr:rowOff>159486</xdr:rowOff>
    </xdr:from>
    <xdr:to>
      <xdr:col>10</xdr:col>
      <xdr:colOff>783723</xdr:colOff>
      <xdr:row>25</xdr:row>
      <xdr:rowOff>1146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EAE422AA-9FFE-4374-9DA2-F2764BF44A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38875" y="3874236"/>
          <a:ext cx="2174373" cy="1279935"/>
        </a:xfrm>
        <a:prstGeom prst="rect">
          <a:avLst/>
        </a:prstGeom>
      </xdr:spPr>
    </xdr:pic>
    <xdr:clientData/>
  </xdr:twoCellAnchor>
  <xdr:twoCellAnchor editAs="oneCell">
    <xdr:from>
      <xdr:col>3</xdr:col>
      <xdr:colOff>2228850</xdr:colOff>
      <xdr:row>0</xdr:row>
      <xdr:rowOff>0</xdr:rowOff>
    </xdr:from>
    <xdr:to>
      <xdr:col>4</xdr:col>
      <xdr:colOff>209550</xdr:colOff>
      <xdr:row>6</xdr:row>
      <xdr:rowOff>85725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2D2FDE9B-2C3F-482D-A29E-148DD076637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142" b="17143"/>
        <a:stretch/>
      </xdr:blipFill>
      <xdr:spPr>
        <a:xfrm>
          <a:off x="3733800" y="0"/>
          <a:ext cx="1428750" cy="122872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luana/Desktop/Cordilheira_Lu/Cordilheira_Lu/Tabela%20RS-Cordilheira-2021-v9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abela_Mae-PJ_e_PF"/>
      <sheetName val="Tabela_Mae-Especial"/>
      <sheetName val="Tabela-PJ_e_Familia"/>
      <sheetName val="Tabela-PJ-Sem_frete"/>
      <sheetName val="Tabela_PF"/>
      <sheetName val="Entregas_Guto"/>
      <sheetName val="A_pagar_cordilheira"/>
      <sheetName val="Faturamento_Especial"/>
      <sheetName val="Faturamento_PJ"/>
      <sheetName val="Faturamento_PF"/>
      <sheetName val="Fat_Direto-Cord"/>
      <sheetName val="Resumo"/>
    </sheetNames>
    <sheetDataSet>
      <sheetData sheetId="0" refreshError="1">
        <row r="6">
          <cell r="D6">
            <v>271.8</v>
          </cell>
        </row>
        <row r="8">
          <cell r="D8">
            <v>217.2</v>
          </cell>
        </row>
        <row r="9">
          <cell r="D9">
            <v>217.2</v>
          </cell>
        </row>
        <row r="10">
          <cell r="D10">
            <v>217.2</v>
          </cell>
        </row>
        <row r="11">
          <cell r="D11">
            <v>290.39999999999998</v>
          </cell>
        </row>
      </sheetData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mailto:gallasalimentos@gmail.com" TargetMode="External"/><Relationship Id="rId13" Type="http://schemas.openxmlformats.org/officeDocument/2006/relationships/hyperlink" Target="mailto:limonegastrobar@gmail.com" TargetMode="External"/><Relationship Id="rId18" Type="http://schemas.openxmlformats.org/officeDocument/2006/relationships/hyperlink" Target="mailto:vinhoecia@gmail.com" TargetMode="External"/><Relationship Id="rId3" Type="http://schemas.openxmlformats.org/officeDocument/2006/relationships/hyperlink" Target="mailto:contato@emporiogomes.com.br" TargetMode="External"/><Relationship Id="rId21" Type="http://schemas.openxmlformats.org/officeDocument/2006/relationships/hyperlink" Target="mailto:emporio@tw-rs.com.br" TargetMode="External"/><Relationship Id="rId7" Type="http://schemas.openxmlformats.org/officeDocument/2006/relationships/hyperlink" Target="mailto:santebistro@outlook.com" TargetMode="External"/><Relationship Id="rId12" Type="http://schemas.openxmlformats.org/officeDocument/2006/relationships/hyperlink" Target="mailto:reservas@djuca.com.br" TargetMode="External"/><Relationship Id="rId17" Type="http://schemas.openxmlformats.org/officeDocument/2006/relationships/hyperlink" Target="https://www.instagram.com/casabortolotto/" TargetMode="External"/><Relationship Id="rId2" Type="http://schemas.openxmlformats.org/officeDocument/2006/relationships/hyperlink" Target="mailto:diegonypponsushi@gmail.com" TargetMode="External"/><Relationship Id="rId16" Type="http://schemas.openxmlformats.org/officeDocument/2006/relationships/hyperlink" Target="mailto:contato@emporiogomes.com.br" TargetMode="External"/><Relationship Id="rId20" Type="http://schemas.openxmlformats.org/officeDocument/2006/relationships/hyperlink" Target="mailto:emporio@gastromundi.com" TargetMode="External"/><Relationship Id="rId1" Type="http://schemas.openxmlformats.org/officeDocument/2006/relationships/hyperlink" Target="mailto:contato@fazendamaldonado.com.br" TargetMode="External"/><Relationship Id="rId6" Type="http://schemas.openxmlformats.org/officeDocument/2006/relationships/hyperlink" Target="mailto:vomeroartesanal@gmail.com" TargetMode="External"/><Relationship Id="rId11" Type="http://schemas.openxmlformats.org/officeDocument/2006/relationships/hyperlink" Target="mailto:contato@yutakasushibar.com.br????" TargetMode="External"/><Relationship Id="rId5" Type="http://schemas.openxmlformats.org/officeDocument/2006/relationships/hyperlink" Target="mailto:acouguechines@hotmail.com" TargetMode="External"/><Relationship Id="rId15" Type="http://schemas.openxmlformats.org/officeDocument/2006/relationships/hyperlink" Target="mailto:sac@vineria9.com.br" TargetMode="External"/><Relationship Id="rId10" Type="http://schemas.openxmlformats.org/officeDocument/2006/relationships/hyperlink" Target="mailto:massasagourmet@gmail.com" TargetMode="External"/><Relationship Id="rId19" Type="http://schemas.openxmlformats.org/officeDocument/2006/relationships/hyperlink" Target="mailto:contato@labothe.com.br" TargetMode="External"/><Relationship Id="rId4" Type="http://schemas.openxmlformats.org/officeDocument/2006/relationships/hyperlink" Target="mailto:chirucasadecarnes@gmail.com" TargetMode="External"/><Relationship Id="rId9" Type="http://schemas.openxmlformats.org/officeDocument/2006/relationships/hyperlink" Target="mailto:attosushi@gmail.com" TargetMode="External"/><Relationship Id="rId14" Type="http://schemas.openxmlformats.org/officeDocument/2006/relationships/hyperlink" Target="mailto:lavigna@lavigna.com.br" TargetMode="Externa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.bin"/></Relationships>
</file>

<file path=xl/worksheets/_rels/sheet15.xml.rels><?xml version="1.0" encoding="UTF-8" standalone="yes"?>
<Relationships xmlns="http://schemas.openxmlformats.org/package/2006/relationships"><Relationship Id="rId117" Type="http://schemas.openxmlformats.org/officeDocument/2006/relationships/hyperlink" Target="mailto:russi.arquiteto@gmail.com" TargetMode="External"/><Relationship Id="rId21" Type="http://schemas.openxmlformats.org/officeDocument/2006/relationships/hyperlink" Target="mailto:sfjachetti@hotmail.com" TargetMode="External"/><Relationship Id="rId324" Type="http://schemas.openxmlformats.org/officeDocument/2006/relationships/hyperlink" Target="mailto:ss.eng.arq@gmail.com" TargetMode="External"/><Relationship Id="rId531" Type="http://schemas.openxmlformats.org/officeDocument/2006/relationships/hyperlink" Target="mailto:arq.tatianecorrea@gmail.com" TargetMode="External"/><Relationship Id="rId170" Type="http://schemas.openxmlformats.org/officeDocument/2006/relationships/hyperlink" Target="mailto:marcuscoden@yahoo.com.br" TargetMode="External"/><Relationship Id="rId268" Type="http://schemas.openxmlformats.org/officeDocument/2006/relationships/hyperlink" Target="mailto:arq.gisela@hotmail.com" TargetMode="External"/><Relationship Id="rId475" Type="http://schemas.openxmlformats.org/officeDocument/2006/relationships/hyperlink" Target="mailto:humanizaarquitetura@gmail.com" TargetMode="External"/><Relationship Id="rId32" Type="http://schemas.openxmlformats.org/officeDocument/2006/relationships/hyperlink" Target="mailto:bc_royer@yahoo.com.br" TargetMode="External"/><Relationship Id="rId128" Type="http://schemas.openxmlformats.org/officeDocument/2006/relationships/hyperlink" Target="mailto:julianogo1@yahoo.com.br" TargetMode="External"/><Relationship Id="rId335" Type="http://schemas.openxmlformats.org/officeDocument/2006/relationships/hyperlink" Target="mailto:g-sander@hotmail.com" TargetMode="External"/><Relationship Id="rId542" Type="http://schemas.openxmlformats.org/officeDocument/2006/relationships/hyperlink" Target="mailto:alicerizzieri@hotmail.com" TargetMode="External"/><Relationship Id="rId181" Type="http://schemas.openxmlformats.org/officeDocument/2006/relationships/hyperlink" Target="mailto:engbw@engbw.com.br" TargetMode="External"/><Relationship Id="rId402" Type="http://schemas.openxmlformats.org/officeDocument/2006/relationships/hyperlink" Target="mailto:kschneiderarquitetura@gmail.com" TargetMode="External"/><Relationship Id="rId279" Type="http://schemas.openxmlformats.org/officeDocument/2006/relationships/hyperlink" Target="mailto:contato@fernandalanzarin.com.br" TargetMode="External"/><Relationship Id="rId486" Type="http://schemas.openxmlformats.org/officeDocument/2006/relationships/hyperlink" Target="mailto:atendimento@thomashornarquitetos.com.br" TargetMode="External"/><Relationship Id="rId43" Type="http://schemas.openxmlformats.org/officeDocument/2006/relationships/hyperlink" Target="mailto:arq.nataliagalvao@gmail.com" TargetMode="External"/><Relationship Id="rId139" Type="http://schemas.openxmlformats.org/officeDocument/2006/relationships/hyperlink" Target="mailto:milton@arquiteturacontemporanea.com.br" TargetMode="External"/><Relationship Id="rId346" Type="http://schemas.openxmlformats.org/officeDocument/2006/relationships/hyperlink" Target="mailto:piazza.carolina@hotmail.com" TargetMode="External"/><Relationship Id="rId553" Type="http://schemas.openxmlformats.org/officeDocument/2006/relationships/hyperlink" Target="mailto:contato@bohoarquitetura.com.br" TargetMode="External"/><Relationship Id="rId192" Type="http://schemas.openxmlformats.org/officeDocument/2006/relationships/hyperlink" Target="mailto:void.gabriela@gmail.com" TargetMode="External"/><Relationship Id="rId206" Type="http://schemas.openxmlformats.org/officeDocument/2006/relationships/hyperlink" Target="mailto:arq.anarosa@gmail.com" TargetMode="External"/><Relationship Id="rId413" Type="http://schemas.openxmlformats.org/officeDocument/2006/relationships/hyperlink" Target="mailto:jessipereiraarq@gmail.com" TargetMode="External"/><Relationship Id="rId497" Type="http://schemas.openxmlformats.org/officeDocument/2006/relationships/hyperlink" Target="mailto:ghflach@yahoo.com.br" TargetMode="External"/><Relationship Id="rId357" Type="http://schemas.openxmlformats.org/officeDocument/2006/relationships/hyperlink" Target="mailto:annebomm@terra.com.br" TargetMode="External"/><Relationship Id="rId54" Type="http://schemas.openxmlformats.org/officeDocument/2006/relationships/hyperlink" Target="mailto:lygia.amar@gmail.com" TargetMode="External"/><Relationship Id="rId217" Type="http://schemas.openxmlformats.org/officeDocument/2006/relationships/hyperlink" Target="mailto:arqjuliakuhn@gmail.com" TargetMode="External"/><Relationship Id="rId564" Type="http://schemas.openxmlformats.org/officeDocument/2006/relationships/hyperlink" Target="mailto:isabelakuhn@terra.com.br" TargetMode="External"/><Relationship Id="rId424" Type="http://schemas.openxmlformats.org/officeDocument/2006/relationships/hyperlink" Target="mailto:ecoarquitetura@outlook.com.br" TargetMode="External"/><Relationship Id="rId270" Type="http://schemas.openxmlformats.org/officeDocument/2006/relationships/hyperlink" Target="mailto:paula.victorya@hotmail.com" TargetMode="External"/><Relationship Id="rId65" Type="http://schemas.openxmlformats.org/officeDocument/2006/relationships/hyperlink" Target="mailto:gustavoeinloft@gmail.com" TargetMode="External"/><Relationship Id="rId130" Type="http://schemas.openxmlformats.org/officeDocument/2006/relationships/hyperlink" Target="mailto:daianegressler@yahoo.com.br" TargetMode="External"/><Relationship Id="rId368" Type="http://schemas.openxmlformats.org/officeDocument/2006/relationships/hyperlink" Target="mailto:arquiteta_silvia@lacle.arq.br" TargetMode="External"/><Relationship Id="rId575" Type="http://schemas.openxmlformats.org/officeDocument/2006/relationships/hyperlink" Target="mailto:arq.alissasartori@gmail.com" TargetMode="External"/><Relationship Id="rId228" Type="http://schemas.openxmlformats.org/officeDocument/2006/relationships/hyperlink" Target="mailto:vanidia@vanidiamartini.com.br" TargetMode="External"/><Relationship Id="rId435" Type="http://schemas.openxmlformats.org/officeDocument/2006/relationships/hyperlink" Target="mailto:contato@danielabalestro.arq.br" TargetMode="External"/><Relationship Id="rId281" Type="http://schemas.openxmlformats.org/officeDocument/2006/relationships/hyperlink" Target="mailto:universoarquitetura@gmail.com" TargetMode="External"/><Relationship Id="rId502" Type="http://schemas.openxmlformats.org/officeDocument/2006/relationships/hyperlink" Target="mailto:contato@maxarquitetos.com.br" TargetMode="External"/><Relationship Id="rId34" Type="http://schemas.openxmlformats.org/officeDocument/2006/relationships/hyperlink" Target="mailto:arthroc@hotmail.com" TargetMode="External"/><Relationship Id="rId76" Type="http://schemas.openxmlformats.org/officeDocument/2006/relationships/hyperlink" Target="mailto:gielencorrea@gmail.com" TargetMode="External"/><Relationship Id="rId141" Type="http://schemas.openxmlformats.org/officeDocument/2006/relationships/hyperlink" Target="mailto:sabrinalucke@yahoo.com.br" TargetMode="External"/><Relationship Id="rId379" Type="http://schemas.openxmlformats.org/officeDocument/2006/relationships/hyperlink" Target="mailto:arquitetura.engenharia@amaisbe.com.br" TargetMode="External"/><Relationship Id="rId544" Type="http://schemas.openxmlformats.org/officeDocument/2006/relationships/hyperlink" Target="mailto:arquiteta@maitemartins.com.br" TargetMode="External"/><Relationship Id="rId7" Type="http://schemas.openxmlformats.org/officeDocument/2006/relationships/hyperlink" Target="mailto:arqelisabalbinot@gmail.com" TargetMode="External"/><Relationship Id="rId183" Type="http://schemas.openxmlformats.org/officeDocument/2006/relationships/hyperlink" Target="mailto:karenfanti.decor@gmail.com" TargetMode="External"/><Relationship Id="rId239" Type="http://schemas.openxmlformats.org/officeDocument/2006/relationships/hyperlink" Target="mailto:arq@lineastudio.com.br" TargetMode="External"/><Relationship Id="rId390" Type="http://schemas.openxmlformats.org/officeDocument/2006/relationships/hyperlink" Target="mailto:alexandre@dimer.arq.br" TargetMode="External"/><Relationship Id="rId404" Type="http://schemas.openxmlformats.org/officeDocument/2006/relationships/hyperlink" Target="mailto:contato@nathaliahenrique.arq.br" TargetMode="External"/><Relationship Id="rId446" Type="http://schemas.openxmlformats.org/officeDocument/2006/relationships/hyperlink" Target="mailto:carina@carinatomazzoni.com.br" TargetMode="External"/><Relationship Id="rId250" Type="http://schemas.openxmlformats.org/officeDocument/2006/relationships/hyperlink" Target="mailto:contato@criativengenharia.com" TargetMode="External"/><Relationship Id="rId292" Type="http://schemas.openxmlformats.org/officeDocument/2006/relationships/hyperlink" Target="mailto:contato@stumpfarquitetura.com.br" TargetMode="External"/><Relationship Id="rId306" Type="http://schemas.openxmlformats.org/officeDocument/2006/relationships/hyperlink" Target="mailto:bado.arquitetura@outlook.com" TargetMode="External"/><Relationship Id="rId488" Type="http://schemas.openxmlformats.org/officeDocument/2006/relationships/hyperlink" Target="mailto:contato@bilbaoarquitetura.com.br" TargetMode="External"/><Relationship Id="rId45" Type="http://schemas.openxmlformats.org/officeDocument/2006/relationships/hyperlink" Target="mailto:magnus.mancio@gmail.com" TargetMode="External"/><Relationship Id="rId87" Type="http://schemas.openxmlformats.org/officeDocument/2006/relationships/hyperlink" Target="mailto:milenmaiac@gmail.com" TargetMode="External"/><Relationship Id="rId110" Type="http://schemas.openxmlformats.org/officeDocument/2006/relationships/hyperlink" Target="mailto:arq.enaira@gmail.com" TargetMode="External"/><Relationship Id="rId348" Type="http://schemas.openxmlformats.org/officeDocument/2006/relationships/hyperlink" Target="mailto:kappaunarqeng@gmail.com" TargetMode="External"/><Relationship Id="rId513" Type="http://schemas.openxmlformats.org/officeDocument/2006/relationships/hyperlink" Target="mailto:consultoria@crisgravana.com" TargetMode="External"/><Relationship Id="rId555" Type="http://schemas.openxmlformats.org/officeDocument/2006/relationships/hyperlink" Target="mailto:arq.jennifferrios@hotmail.com" TargetMode="External"/><Relationship Id="rId152" Type="http://schemas.openxmlformats.org/officeDocument/2006/relationships/hyperlink" Target="mailto:contato@tbau.com.br" TargetMode="External"/><Relationship Id="rId194" Type="http://schemas.openxmlformats.org/officeDocument/2006/relationships/hyperlink" Target="mailto:estudioa2va@hotmail.com" TargetMode="External"/><Relationship Id="rId208" Type="http://schemas.openxmlformats.org/officeDocument/2006/relationships/hyperlink" Target="mailto:orsiniandreia@ig.com.br" TargetMode="External"/><Relationship Id="rId415" Type="http://schemas.openxmlformats.org/officeDocument/2006/relationships/hyperlink" Target="mailto:priscilabattisti.arq@gmail.com" TargetMode="External"/><Relationship Id="rId457" Type="http://schemas.openxmlformats.org/officeDocument/2006/relationships/hyperlink" Target="mailto:claudiaharquiteta@gmail.com" TargetMode="External"/><Relationship Id="rId261" Type="http://schemas.openxmlformats.org/officeDocument/2006/relationships/hyperlink" Target="mailto:als.arquiteto@gmail.com" TargetMode="External"/><Relationship Id="rId499" Type="http://schemas.openxmlformats.org/officeDocument/2006/relationships/hyperlink" Target="mailto:mariajose@mjarquitetura.com" TargetMode="External"/><Relationship Id="rId14" Type="http://schemas.openxmlformats.org/officeDocument/2006/relationships/hyperlink" Target="mailto:deborawk@gmail.com" TargetMode="External"/><Relationship Id="rId56" Type="http://schemas.openxmlformats.org/officeDocument/2006/relationships/hyperlink" Target="mailto:barbarahaas.arq@gmail.com" TargetMode="External"/><Relationship Id="rId317" Type="http://schemas.openxmlformats.org/officeDocument/2006/relationships/hyperlink" Target="mailto:contato@adrianasalvadori.com.br" TargetMode="External"/><Relationship Id="rId359" Type="http://schemas.openxmlformats.org/officeDocument/2006/relationships/hyperlink" Target="mailto:edisoncardoso72@hotmail.com" TargetMode="External"/><Relationship Id="rId524" Type="http://schemas.openxmlformats.org/officeDocument/2006/relationships/hyperlink" Target="mailto:feitoporarquiteto@terra.com.br" TargetMode="External"/><Relationship Id="rId566" Type="http://schemas.openxmlformats.org/officeDocument/2006/relationships/hyperlink" Target="mailto:nvarquitetura@terra.com.br" TargetMode="External"/><Relationship Id="rId98" Type="http://schemas.openxmlformats.org/officeDocument/2006/relationships/hyperlink" Target="mailto:barbara.bemore@outlook.com" TargetMode="External"/><Relationship Id="rId121" Type="http://schemas.openxmlformats.org/officeDocument/2006/relationships/hyperlink" Target="mailto:nadineboufleurkunz@hotmail.com" TargetMode="External"/><Relationship Id="rId163" Type="http://schemas.openxmlformats.org/officeDocument/2006/relationships/hyperlink" Target="mailto:alexandrem.engenharia@hotmail.com" TargetMode="External"/><Relationship Id="rId219" Type="http://schemas.openxmlformats.org/officeDocument/2006/relationships/hyperlink" Target="mailto:contato@camilacavalheiro.com.br" TargetMode="External"/><Relationship Id="rId370" Type="http://schemas.openxmlformats.org/officeDocument/2006/relationships/hyperlink" Target="mailto:nommaarquitetura@gmail.com" TargetMode="External"/><Relationship Id="rId426" Type="http://schemas.openxmlformats.org/officeDocument/2006/relationships/hyperlink" Target="mailto:juliana@julianabaumhardt.com.br" TargetMode="External"/><Relationship Id="rId230" Type="http://schemas.openxmlformats.org/officeDocument/2006/relationships/hyperlink" Target="mailto:sularquitetura@outlook.com" TargetMode="External"/><Relationship Id="rId468" Type="http://schemas.openxmlformats.org/officeDocument/2006/relationships/hyperlink" Target="mailto:aufbauestrela@gmail.com" TargetMode="External"/><Relationship Id="rId25" Type="http://schemas.openxmlformats.org/officeDocument/2006/relationships/hyperlink" Target="mailto:paularsassi@gmail.com" TargetMode="External"/><Relationship Id="rId67" Type="http://schemas.openxmlformats.org/officeDocument/2006/relationships/hyperlink" Target="mailto:rachel_pavan@hotmail.com" TargetMode="External"/><Relationship Id="rId272" Type="http://schemas.openxmlformats.org/officeDocument/2006/relationships/hyperlink" Target="mailto:festapen@gmail.com" TargetMode="External"/><Relationship Id="rId328" Type="http://schemas.openxmlformats.org/officeDocument/2006/relationships/hyperlink" Target="mailto:viniciusmv@gmail.com" TargetMode="External"/><Relationship Id="rId535" Type="http://schemas.openxmlformats.org/officeDocument/2006/relationships/hyperlink" Target="mailto:contato@engenhare.eng.br" TargetMode="External"/><Relationship Id="rId577" Type="http://schemas.openxmlformats.org/officeDocument/2006/relationships/vmlDrawing" Target="../drawings/vmlDrawing1.vml"/><Relationship Id="rId132" Type="http://schemas.openxmlformats.org/officeDocument/2006/relationships/hyperlink" Target="mailto:join.arquitetura.interiores@gmail.com" TargetMode="External"/><Relationship Id="rId174" Type="http://schemas.openxmlformats.org/officeDocument/2006/relationships/hyperlink" Target="mailto:fernandobraunbecker@gmail.com" TargetMode="External"/><Relationship Id="rId381" Type="http://schemas.openxmlformats.org/officeDocument/2006/relationships/hyperlink" Target="mailto:espaco3@espaco3.net" TargetMode="External"/><Relationship Id="rId241" Type="http://schemas.openxmlformats.org/officeDocument/2006/relationships/hyperlink" Target="mailto:dbma.arquitetura@gmail.com" TargetMode="External"/><Relationship Id="rId437" Type="http://schemas.openxmlformats.org/officeDocument/2006/relationships/hyperlink" Target="mailto:ivanandradedecorador@gmail.com" TargetMode="External"/><Relationship Id="rId479" Type="http://schemas.openxmlformats.org/officeDocument/2006/relationships/hyperlink" Target="mailto:juliadutraarq@gmail.com" TargetMode="External"/><Relationship Id="rId36" Type="http://schemas.openxmlformats.org/officeDocument/2006/relationships/hyperlink" Target="mailto:julia.rodriguessg@hotmail.com" TargetMode="External"/><Relationship Id="rId283" Type="http://schemas.openxmlformats.org/officeDocument/2006/relationships/hyperlink" Target="mailto:nathiranzolin@gmail.com" TargetMode="External"/><Relationship Id="rId339" Type="http://schemas.openxmlformats.org/officeDocument/2006/relationships/hyperlink" Target="mailto:atelier3arquitetura@gmail.com" TargetMode="External"/><Relationship Id="rId490" Type="http://schemas.openxmlformats.org/officeDocument/2006/relationships/hyperlink" Target="mailto:contato@formaarquitetura.net" TargetMode="External"/><Relationship Id="rId504" Type="http://schemas.openxmlformats.org/officeDocument/2006/relationships/hyperlink" Target="mailto:bulbo@bulboarquitetura.com" TargetMode="External"/><Relationship Id="rId546" Type="http://schemas.openxmlformats.org/officeDocument/2006/relationships/hyperlink" Target="mailto:tiziane.arquitetura@gmail.com" TargetMode="External"/><Relationship Id="rId78" Type="http://schemas.openxmlformats.org/officeDocument/2006/relationships/hyperlink" Target="mailto:ti_fk@hotmail.com" TargetMode="External"/><Relationship Id="rId101" Type="http://schemas.openxmlformats.org/officeDocument/2006/relationships/hyperlink" Target="mailto:rudy_irai@hotmail.com" TargetMode="External"/><Relationship Id="rId143" Type="http://schemas.openxmlformats.org/officeDocument/2006/relationships/hyperlink" Target="mailto:tatiana@espacorequinte.com.br" TargetMode="External"/><Relationship Id="rId185" Type="http://schemas.openxmlformats.org/officeDocument/2006/relationships/hyperlink" Target="mailto:arqdeborakummer@gmail.com" TargetMode="External"/><Relationship Id="rId350" Type="http://schemas.openxmlformats.org/officeDocument/2006/relationships/hyperlink" Target="mailto:kamilac@unochapeco.edu.br" TargetMode="External"/><Relationship Id="rId406" Type="http://schemas.openxmlformats.org/officeDocument/2006/relationships/hyperlink" Target="mailto:katlenkaefer@hotmail.com" TargetMode="External"/><Relationship Id="rId9" Type="http://schemas.openxmlformats.org/officeDocument/2006/relationships/hyperlink" Target="mailto:isabel@isabeldepauli.com.br" TargetMode="External"/><Relationship Id="rId210" Type="http://schemas.openxmlformats.org/officeDocument/2006/relationships/hyperlink" Target="mailto:contato@unitamais.com.br" TargetMode="External"/><Relationship Id="rId392" Type="http://schemas.openxmlformats.org/officeDocument/2006/relationships/hyperlink" Target="mailto:atstudio.arq@gmail.com" TargetMode="External"/><Relationship Id="rId448" Type="http://schemas.openxmlformats.org/officeDocument/2006/relationships/hyperlink" Target="mailto:engenharia@engesk.com" TargetMode="External"/><Relationship Id="rId252" Type="http://schemas.openxmlformats.org/officeDocument/2006/relationships/hyperlink" Target="mailto:contato@angelamallmann.com.br" TargetMode="External"/><Relationship Id="rId294" Type="http://schemas.openxmlformats.org/officeDocument/2006/relationships/hyperlink" Target="mailto:marciawingert@uol.com.br" TargetMode="External"/><Relationship Id="rId308" Type="http://schemas.openxmlformats.org/officeDocument/2006/relationships/hyperlink" Target="mailto:arq.vilsontiago@hotmail.com" TargetMode="External"/><Relationship Id="rId515" Type="http://schemas.openxmlformats.org/officeDocument/2006/relationships/hyperlink" Target="mailto:rodrigo_hilla@hotmail.com" TargetMode="External"/><Relationship Id="rId47" Type="http://schemas.openxmlformats.org/officeDocument/2006/relationships/hyperlink" Target="mailto:lauramcosta@hotmail.com" TargetMode="External"/><Relationship Id="rId89" Type="http://schemas.openxmlformats.org/officeDocument/2006/relationships/hyperlink" Target="mailto:andrelrohenkohl@hotmail.com" TargetMode="External"/><Relationship Id="rId112" Type="http://schemas.openxmlformats.org/officeDocument/2006/relationships/hyperlink" Target="mailto:contato@sandrojasnievez.arq.br" TargetMode="External"/><Relationship Id="rId154" Type="http://schemas.openxmlformats.org/officeDocument/2006/relationships/hyperlink" Target="mailto:estudiorarquitetura@gmail.com" TargetMode="External"/><Relationship Id="rId361" Type="http://schemas.openxmlformats.org/officeDocument/2006/relationships/hyperlink" Target="mailto:imersaarquitetura@gmail.com" TargetMode="External"/><Relationship Id="rId557" Type="http://schemas.openxmlformats.org/officeDocument/2006/relationships/hyperlink" Target="mailto:contato@studiodb.com.br" TargetMode="External"/><Relationship Id="rId196" Type="http://schemas.openxmlformats.org/officeDocument/2006/relationships/hyperlink" Target="mailto:arq.brunamuller@gmail.com" TargetMode="External"/><Relationship Id="rId417" Type="http://schemas.openxmlformats.org/officeDocument/2006/relationships/hyperlink" Target="mailto:yasmine@a1arquiteturaessencial.com.br" TargetMode="External"/><Relationship Id="rId459" Type="http://schemas.openxmlformats.org/officeDocument/2006/relationships/hyperlink" Target="mailto:contato@rauber.net.br" TargetMode="External"/><Relationship Id="rId16" Type="http://schemas.openxmlformats.org/officeDocument/2006/relationships/hyperlink" Target="mailto:reabbreu@gmail.com" TargetMode="External"/><Relationship Id="rId221" Type="http://schemas.openxmlformats.org/officeDocument/2006/relationships/hyperlink" Target="mailto:projetar@certelnet.com.br" TargetMode="External"/><Relationship Id="rId263" Type="http://schemas.openxmlformats.org/officeDocument/2006/relationships/hyperlink" Target="mailto:arq.kelly@lansing.com.br" TargetMode="External"/><Relationship Id="rId319" Type="http://schemas.openxmlformats.org/officeDocument/2006/relationships/hyperlink" Target="mailto:lussoarquitetura@hotmail.com" TargetMode="External"/><Relationship Id="rId470" Type="http://schemas.openxmlformats.org/officeDocument/2006/relationships/hyperlink" Target="mailto:studiorossiarquitetura@gmail.com" TargetMode="External"/><Relationship Id="rId526" Type="http://schemas.openxmlformats.org/officeDocument/2006/relationships/hyperlink" Target="mailto:bhiosambiental@gmail.com" TargetMode="External"/><Relationship Id="rId58" Type="http://schemas.openxmlformats.org/officeDocument/2006/relationships/hyperlink" Target="mailto:danielli.pf@gmail.com" TargetMode="External"/><Relationship Id="rId123" Type="http://schemas.openxmlformats.org/officeDocument/2006/relationships/hyperlink" Target="mailto:michelidasilveira@gmail.com" TargetMode="External"/><Relationship Id="rId330" Type="http://schemas.openxmlformats.org/officeDocument/2006/relationships/hyperlink" Target="mailto:contatoh47@gmail.com" TargetMode="External"/><Relationship Id="rId568" Type="http://schemas.openxmlformats.org/officeDocument/2006/relationships/hyperlink" Target="mailto:lsarq@lsarquitetura.com" TargetMode="External"/><Relationship Id="rId165" Type="http://schemas.openxmlformats.org/officeDocument/2006/relationships/hyperlink" Target="mailto:arquitec_a@yahoo.com.br" TargetMode="External"/><Relationship Id="rId372" Type="http://schemas.openxmlformats.org/officeDocument/2006/relationships/hyperlink" Target="mailto:projeto@yasminali.arq.br" TargetMode="External"/><Relationship Id="rId428" Type="http://schemas.openxmlformats.org/officeDocument/2006/relationships/hyperlink" Target="mailto:graphitar@graphitar.com.br" TargetMode="External"/><Relationship Id="rId232" Type="http://schemas.openxmlformats.org/officeDocument/2006/relationships/hyperlink" Target="mailto:jeniferpasettiarq@gmail.com" TargetMode="External"/><Relationship Id="rId274" Type="http://schemas.openxmlformats.org/officeDocument/2006/relationships/hyperlink" Target="mailto:taisreginatto@hotmail.com" TargetMode="External"/><Relationship Id="rId481" Type="http://schemas.openxmlformats.org/officeDocument/2006/relationships/hyperlink" Target="mailto:zelo.arq@gmail.com" TargetMode="External"/><Relationship Id="rId27" Type="http://schemas.openxmlformats.org/officeDocument/2006/relationships/hyperlink" Target="mailto:brunalisee@gmail.com" TargetMode="External"/><Relationship Id="rId69" Type="http://schemas.openxmlformats.org/officeDocument/2006/relationships/hyperlink" Target="mailto:marina.ripoll.paulo@hotmail.com" TargetMode="External"/><Relationship Id="rId134" Type="http://schemas.openxmlformats.org/officeDocument/2006/relationships/hyperlink" Target="mailto:contato@badermannarquitetos.com.br" TargetMode="External"/><Relationship Id="rId537" Type="http://schemas.openxmlformats.org/officeDocument/2006/relationships/hyperlink" Target="mailto:rodolfostudioarquitetura@hotmail.com" TargetMode="External"/><Relationship Id="rId80" Type="http://schemas.openxmlformats.org/officeDocument/2006/relationships/hyperlink" Target="mailto:lilianmr17@gmail.com" TargetMode="External"/><Relationship Id="rId176" Type="http://schemas.openxmlformats.org/officeDocument/2006/relationships/hyperlink" Target="mailto:carol.keunecke@gmail.com" TargetMode="External"/><Relationship Id="rId341" Type="http://schemas.openxmlformats.org/officeDocument/2006/relationships/hyperlink" Target="mailto:contato@zeaarquitetura.com.br" TargetMode="External"/><Relationship Id="rId383" Type="http://schemas.openxmlformats.org/officeDocument/2006/relationships/hyperlink" Target="mailto:mayarakipper@hotmail.com" TargetMode="External"/><Relationship Id="rId439" Type="http://schemas.openxmlformats.org/officeDocument/2006/relationships/hyperlink" Target="mailto:inesmissima@yahoo.com.br" TargetMode="External"/><Relationship Id="rId201" Type="http://schemas.openxmlformats.org/officeDocument/2006/relationships/hyperlink" Target="mailto:studioalmaarquitetura@gmail.com" TargetMode="External"/><Relationship Id="rId243" Type="http://schemas.openxmlformats.org/officeDocument/2006/relationships/hyperlink" Target="mailto:thaise.spolti@gmail.com" TargetMode="External"/><Relationship Id="rId285" Type="http://schemas.openxmlformats.org/officeDocument/2006/relationships/hyperlink" Target="mailto:contato@gabrielhoberrek.com.br" TargetMode="External"/><Relationship Id="rId450" Type="http://schemas.openxmlformats.org/officeDocument/2006/relationships/hyperlink" Target="mailto:contato@kdesign.arq.br" TargetMode="External"/><Relationship Id="rId506" Type="http://schemas.openxmlformats.org/officeDocument/2006/relationships/hyperlink" Target="mailto:contato@elizandraarquitetura.com.br" TargetMode="External"/><Relationship Id="rId38" Type="http://schemas.openxmlformats.org/officeDocument/2006/relationships/hyperlink" Target="mailto:desireesouza.arq@gmail.com" TargetMode="External"/><Relationship Id="rId103" Type="http://schemas.openxmlformats.org/officeDocument/2006/relationships/hyperlink" Target="mailto:patryalves@hotmail.com" TargetMode="External"/><Relationship Id="rId310" Type="http://schemas.openxmlformats.org/officeDocument/2006/relationships/hyperlink" Target="mailto:lucasmatte.arq@gmail.com" TargetMode="External"/><Relationship Id="rId492" Type="http://schemas.openxmlformats.org/officeDocument/2006/relationships/hyperlink" Target="mailto:contato@inspiraarqui.com.br" TargetMode="External"/><Relationship Id="rId548" Type="http://schemas.openxmlformats.org/officeDocument/2006/relationships/hyperlink" Target="mailto:peterborgesarq@gmail.com" TargetMode="External"/><Relationship Id="rId91" Type="http://schemas.openxmlformats.org/officeDocument/2006/relationships/hyperlink" Target="mailto:amanda.deon@gmail.com" TargetMode="External"/><Relationship Id="rId145" Type="http://schemas.openxmlformats.org/officeDocument/2006/relationships/hyperlink" Target="mailto:naira-arquiteta@hotmail.com" TargetMode="External"/><Relationship Id="rId187" Type="http://schemas.openxmlformats.org/officeDocument/2006/relationships/hyperlink" Target="mailto:arq.graciele@hotmail.com" TargetMode="External"/><Relationship Id="rId352" Type="http://schemas.openxmlformats.org/officeDocument/2006/relationships/hyperlink" Target="mailto:CONTATO@MKSEMPREENDIMENTOS.COM" TargetMode="External"/><Relationship Id="rId394" Type="http://schemas.openxmlformats.org/officeDocument/2006/relationships/hyperlink" Target="mailto:manuelarenckarquitetura@gmail.com" TargetMode="External"/><Relationship Id="rId408" Type="http://schemas.openxmlformats.org/officeDocument/2006/relationships/hyperlink" Target="mailto:contato@estudiolaca.com.br" TargetMode="External"/><Relationship Id="rId212" Type="http://schemas.openxmlformats.org/officeDocument/2006/relationships/hyperlink" Target="mailto:fernandagabriela.arquitetura@gmail.com" TargetMode="External"/><Relationship Id="rId254" Type="http://schemas.openxmlformats.org/officeDocument/2006/relationships/hyperlink" Target="mailto:daianalanza.arq@gmail.com" TargetMode="External"/><Relationship Id="rId49" Type="http://schemas.openxmlformats.org/officeDocument/2006/relationships/hyperlink" Target="mailto:ricardostolfo@gmail.com" TargetMode="External"/><Relationship Id="rId114" Type="http://schemas.openxmlformats.org/officeDocument/2006/relationships/hyperlink" Target="mailto:manoela.cagliari@hotmail.com" TargetMode="External"/><Relationship Id="rId296" Type="http://schemas.openxmlformats.org/officeDocument/2006/relationships/hyperlink" Target="mailto:arquiteta@lucianasefrin.com.br" TargetMode="External"/><Relationship Id="rId461" Type="http://schemas.openxmlformats.org/officeDocument/2006/relationships/hyperlink" Target="mailto:nadine@nadineau.com.br" TargetMode="External"/><Relationship Id="rId517" Type="http://schemas.openxmlformats.org/officeDocument/2006/relationships/hyperlink" Target="mailto:studiojdure@gmail.com" TargetMode="External"/><Relationship Id="rId559" Type="http://schemas.openxmlformats.org/officeDocument/2006/relationships/hyperlink" Target="mailto:arqfabianamuller@yahoo.com.br" TargetMode="External"/><Relationship Id="rId60" Type="http://schemas.openxmlformats.org/officeDocument/2006/relationships/hyperlink" Target="mailto:juliaschwertner@hotmail.com" TargetMode="External"/><Relationship Id="rId156" Type="http://schemas.openxmlformats.org/officeDocument/2006/relationships/hyperlink" Target="mailto:contato@teiaeiara.com.br" TargetMode="External"/><Relationship Id="rId198" Type="http://schemas.openxmlformats.org/officeDocument/2006/relationships/hyperlink" Target="mailto:contato@emobra.com" TargetMode="External"/><Relationship Id="rId321" Type="http://schemas.openxmlformats.org/officeDocument/2006/relationships/hyperlink" Target="mailto:sturmerarquitetura@hotmail.com" TargetMode="External"/><Relationship Id="rId363" Type="http://schemas.openxmlformats.org/officeDocument/2006/relationships/hyperlink" Target="mailto:arq.lucianacaetano@gmail.com" TargetMode="External"/><Relationship Id="rId419" Type="http://schemas.openxmlformats.org/officeDocument/2006/relationships/hyperlink" Target="mailto:andressabarreto.arquitetura@gmail.com" TargetMode="External"/><Relationship Id="rId570" Type="http://schemas.openxmlformats.org/officeDocument/2006/relationships/hyperlink" Target="mailto:eduardabc@hotmail.com" TargetMode="External"/><Relationship Id="rId223" Type="http://schemas.openxmlformats.org/officeDocument/2006/relationships/hyperlink" Target="mailto:vivian_mueller@hotmail.com" TargetMode="External"/><Relationship Id="rId430" Type="http://schemas.openxmlformats.org/officeDocument/2006/relationships/hyperlink" Target="mailto:anaizabel@pannet.com.br" TargetMode="External"/><Relationship Id="rId18" Type="http://schemas.openxmlformats.org/officeDocument/2006/relationships/hyperlink" Target="mailto:renataresmini@hotmail.com" TargetMode="External"/><Relationship Id="rId265" Type="http://schemas.openxmlformats.org/officeDocument/2006/relationships/hyperlink" Target="mailto:contato@engenhoarquitetura.com.br" TargetMode="External"/><Relationship Id="rId472" Type="http://schemas.openxmlformats.org/officeDocument/2006/relationships/hyperlink" Target="mailto:mariana@sensearquitetura.com" TargetMode="External"/><Relationship Id="rId528" Type="http://schemas.openxmlformats.org/officeDocument/2006/relationships/hyperlink" Target="mailto:estudio@estudiogaragemarquitetura.com.br" TargetMode="External"/><Relationship Id="rId125" Type="http://schemas.openxmlformats.org/officeDocument/2006/relationships/hyperlink" Target="mailto:coelho.analuiza@hotmail.com" TargetMode="External"/><Relationship Id="rId167" Type="http://schemas.openxmlformats.org/officeDocument/2006/relationships/hyperlink" Target="mailto:evess.arquitetura@gmail.com" TargetMode="External"/><Relationship Id="rId332" Type="http://schemas.openxmlformats.org/officeDocument/2006/relationships/hyperlink" Target="mailto:tema810.contato@gmail.com" TargetMode="External"/><Relationship Id="rId374" Type="http://schemas.openxmlformats.org/officeDocument/2006/relationships/hyperlink" Target="mailto:contato@mooviarquitetura.com.br" TargetMode="External"/><Relationship Id="rId71" Type="http://schemas.openxmlformats.org/officeDocument/2006/relationships/hyperlink" Target="mailto:arq.mitiele@gmail.com" TargetMode="External"/><Relationship Id="rId234" Type="http://schemas.openxmlformats.org/officeDocument/2006/relationships/hyperlink" Target="mailto:crystianseibert@yahoo.com.br" TargetMode="External"/><Relationship Id="rId2" Type="http://schemas.openxmlformats.org/officeDocument/2006/relationships/hyperlink" Target="mailto:aparattoarquitetura@gmail.com" TargetMode="External"/><Relationship Id="rId29" Type="http://schemas.openxmlformats.org/officeDocument/2006/relationships/hyperlink" Target="mailto:danooliv@gmail.com" TargetMode="External"/><Relationship Id="rId276" Type="http://schemas.openxmlformats.org/officeDocument/2006/relationships/hyperlink" Target="mailto:arq.luisaprediger@gmail.com" TargetMode="External"/><Relationship Id="rId441" Type="http://schemas.openxmlformats.org/officeDocument/2006/relationships/hyperlink" Target="mailto:arquiteto.bianchini@gmail.com" TargetMode="External"/><Relationship Id="rId483" Type="http://schemas.openxmlformats.org/officeDocument/2006/relationships/hyperlink" Target="mailto:panitzmaquetes@gmail.com" TargetMode="External"/><Relationship Id="rId539" Type="http://schemas.openxmlformats.org/officeDocument/2006/relationships/hyperlink" Target="mailto:angelapisani.arq@gmail.com" TargetMode="External"/><Relationship Id="rId40" Type="http://schemas.openxmlformats.org/officeDocument/2006/relationships/hyperlink" Target="mailto:will.pd@hotmail.com" TargetMode="External"/><Relationship Id="rId136" Type="http://schemas.openxmlformats.org/officeDocument/2006/relationships/hyperlink" Target="mailto:mc.innes@terra.com.br" TargetMode="External"/><Relationship Id="rId178" Type="http://schemas.openxmlformats.org/officeDocument/2006/relationships/hyperlink" Target="mailto:arq73contato@gmail.com" TargetMode="External"/><Relationship Id="rId301" Type="http://schemas.openxmlformats.org/officeDocument/2006/relationships/hyperlink" Target="mailto:robertalerscharq@gmail.com" TargetMode="External"/><Relationship Id="rId343" Type="http://schemas.openxmlformats.org/officeDocument/2006/relationships/hyperlink" Target="mailto:arquitetobd@gmail.com" TargetMode="External"/><Relationship Id="rId550" Type="http://schemas.openxmlformats.org/officeDocument/2006/relationships/hyperlink" Target="mailto:anexo.arqeng@gmail.com" TargetMode="External"/><Relationship Id="rId82" Type="http://schemas.openxmlformats.org/officeDocument/2006/relationships/hyperlink" Target="mailto:lucimar.silveira@hotmail.com" TargetMode="External"/><Relationship Id="rId203" Type="http://schemas.openxmlformats.org/officeDocument/2006/relationships/hyperlink" Target="mailto:mariele_ds@hotmail.com" TargetMode="External"/><Relationship Id="rId385" Type="http://schemas.openxmlformats.org/officeDocument/2006/relationships/hyperlink" Target="mailto:arq.jeniferkrumenauer@gmail.com" TargetMode="External"/><Relationship Id="rId245" Type="http://schemas.openxmlformats.org/officeDocument/2006/relationships/hyperlink" Target="mailto:brunadahlen.arq@hotmail.com" TargetMode="External"/><Relationship Id="rId287" Type="http://schemas.openxmlformats.org/officeDocument/2006/relationships/hyperlink" Target="mailto:arquiteta.dianaarend@gmail.com" TargetMode="External"/><Relationship Id="rId410" Type="http://schemas.openxmlformats.org/officeDocument/2006/relationships/hyperlink" Target="mailto:sandrotrindade83@gmail.com" TargetMode="External"/><Relationship Id="rId452" Type="http://schemas.openxmlformats.org/officeDocument/2006/relationships/hyperlink" Target="mailto:jessicanicolarquitetura@gmail.com" TargetMode="External"/><Relationship Id="rId494" Type="http://schemas.openxmlformats.org/officeDocument/2006/relationships/hyperlink" Target="mailto:maycon-brayner@hotmail.com" TargetMode="External"/><Relationship Id="rId508" Type="http://schemas.openxmlformats.org/officeDocument/2006/relationships/hyperlink" Target="mailto:tatoarq@gmail.com" TargetMode="External"/><Relationship Id="rId105" Type="http://schemas.openxmlformats.org/officeDocument/2006/relationships/hyperlink" Target="mailto:erica.lucrecio@hotmail.com" TargetMode="External"/><Relationship Id="rId147" Type="http://schemas.openxmlformats.org/officeDocument/2006/relationships/hyperlink" Target="mailto:dartec.arquitetura@yahoo.com.br????" TargetMode="External"/><Relationship Id="rId312" Type="http://schemas.openxmlformats.org/officeDocument/2006/relationships/hyperlink" Target="mailto:contato@terrazzocr.com.br" TargetMode="External"/><Relationship Id="rId354" Type="http://schemas.openxmlformats.org/officeDocument/2006/relationships/hyperlink" Target="mailto:rosanabackes@hotmail.com" TargetMode="External"/><Relationship Id="rId51" Type="http://schemas.openxmlformats.org/officeDocument/2006/relationships/hyperlink" Target="mailto:gabriela-rosado@hotmail.com" TargetMode="External"/><Relationship Id="rId93" Type="http://schemas.openxmlformats.org/officeDocument/2006/relationships/hyperlink" Target="mailto:kamilla-ferreira@hotmail.com" TargetMode="External"/><Relationship Id="rId189" Type="http://schemas.openxmlformats.org/officeDocument/2006/relationships/hyperlink" Target="mailto:aoliveira@netgaucha.com.br" TargetMode="External"/><Relationship Id="rId396" Type="http://schemas.openxmlformats.org/officeDocument/2006/relationships/hyperlink" Target="mailto:ismaelvoltz@yahoo.com.br" TargetMode="External"/><Relationship Id="rId561" Type="http://schemas.openxmlformats.org/officeDocument/2006/relationships/hyperlink" Target="mailto:comercial@ckarquitetura.com" TargetMode="External"/><Relationship Id="rId214" Type="http://schemas.openxmlformats.org/officeDocument/2006/relationships/hyperlink" Target="mailto:arqui.innovare@gmail.com" TargetMode="External"/><Relationship Id="rId256" Type="http://schemas.openxmlformats.org/officeDocument/2006/relationships/hyperlink" Target="mailto:contato@franklinmoreira.com.br" TargetMode="External"/><Relationship Id="rId298" Type="http://schemas.openxmlformats.org/officeDocument/2006/relationships/hyperlink" Target="mailto:arq.mluisa@gmail.com" TargetMode="External"/><Relationship Id="rId421" Type="http://schemas.openxmlformats.org/officeDocument/2006/relationships/hyperlink" Target="mailto:bd2arquitetura@gmail.com" TargetMode="External"/><Relationship Id="rId463" Type="http://schemas.openxmlformats.org/officeDocument/2006/relationships/hyperlink" Target="mailto:lufabres@gmail.com" TargetMode="External"/><Relationship Id="rId519" Type="http://schemas.openxmlformats.org/officeDocument/2006/relationships/hyperlink" Target="mailto:mara.spires@hotmail.com" TargetMode="External"/><Relationship Id="rId116" Type="http://schemas.openxmlformats.org/officeDocument/2006/relationships/hyperlink" Target="mailto:leticiaweijh@gmail.com" TargetMode="External"/><Relationship Id="rId158" Type="http://schemas.openxmlformats.org/officeDocument/2006/relationships/hyperlink" Target="mailto:arquitetura.moon@gmail.com" TargetMode="External"/><Relationship Id="rId323" Type="http://schemas.openxmlformats.org/officeDocument/2006/relationships/hyperlink" Target="mailto:contato@y90.com.br" TargetMode="External"/><Relationship Id="rId530" Type="http://schemas.openxmlformats.org/officeDocument/2006/relationships/hyperlink" Target="mailto:vivazarquitetos@hotmail.com" TargetMode="External"/><Relationship Id="rId20" Type="http://schemas.openxmlformats.org/officeDocument/2006/relationships/hyperlink" Target="mailto:julianapitt@gmail.com" TargetMode="External"/><Relationship Id="rId62" Type="http://schemas.openxmlformats.org/officeDocument/2006/relationships/hyperlink" Target="mailto:rafael@rgap.com.br" TargetMode="External"/><Relationship Id="rId365" Type="http://schemas.openxmlformats.org/officeDocument/2006/relationships/hyperlink" Target="mailto:arquit.dois@gmail.com" TargetMode="External"/><Relationship Id="rId572" Type="http://schemas.openxmlformats.org/officeDocument/2006/relationships/hyperlink" Target="mailto:comercial@construaco-rs.com" TargetMode="External"/><Relationship Id="rId225" Type="http://schemas.openxmlformats.org/officeDocument/2006/relationships/hyperlink" Target="mailto:somaa.arquitetura@gmail.com" TargetMode="External"/><Relationship Id="rId267" Type="http://schemas.openxmlformats.org/officeDocument/2006/relationships/hyperlink" Target="mailto:arq.anaviccari@gmail.com" TargetMode="External"/><Relationship Id="rId432" Type="http://schemas.openxmlformats.org/officeDocument/2006/relationships/hyperlink" Target="mailto:contato@arqmovimento.com.br" TargetMode="External"/><Relationship Id="rId474" Type="http://schemas.openxmlformats.org/officeDocument/2006/relationships/hyperlink" Target="mailto:sarita.arquitetura@gmail.com" TargetMode="External"/><Relationship Id="rId127" Type="http://schemas.openxmlformats.org/officeDocument/2006/relationships/hyperlink" Target="mailto:lauramcosta@hotmail.com" TargetMode="External"/><Relationship Id="rId31" Type="http://schemas.openxmlformats.org/officeDocument/2006/relationships/hyperlink" Target="mailto:ezequielzj@gmail.com" TargetMode="External"/><Relationship Id="rId73" Type="http://schemas.openxmlformats.org/officeDocument/2006/relationships/hyperlink" Target="mailto:sabrina@vekci.com.br" TargetMode="External"/><Relationship Id="rId169" Type="http://schemas.openxmlformats.org/officeDocument/2006/relationships/hyperlink" Target="mailto:arqndn@gmail.com" TargetMode="External"/><Relationship Id="rId334" Type="http://schemas.openxmlformats.org/officeDocument/2006/relationships/hyperlink" Target="mailto:kinaarquitetura@gmail.com" TargetMode="External"/><Relationship Id="rId376" Type="http://schemas.openxmlformats.org/officeDocument/2006/relationships/hyperlink" Target="mailto:contato@sagah.com.br" TargetMode="External"/><Relationship Id="rId541" Type="http://schemas.openxmlformats.org/officeDocument/2006/relationships/hyperlink" Target="mailto:brunasanderarquitetura@gmail.com" TargetMode="External"/><Relationship Id="rId4" Type="http://schemas.openxmlformats.org/officeDocument/2006/relationships/hyperlink" Target="mailto:marianabidel@gmail.com" TargetMode="External"/><Relationship Id="rId180" Type="http://schemas.openxmlformats.org/officeDocument/2006/relationships/hyperlink" Target="mailto:brunaschusterarquitetura@gmail.com" TargetMode="External"/><Relationship Id="rId236" Type="http://schemas.openxmlformats.org/officeDocument/2006/relationships/hyperlink" Target="mailto:construtorajachetti@yahoo.com.br" TargetMode="External"/><Relationship Id="rId278" Type="http://schemas.openxmlformats.org/officeDocument/2006/relationships/hyperlink" Target="mailto:mariliadrummond@gmail.com" TargetMode="External"/><Relationship Id="rId401" Type="http://schemas.openxmlformats.org/officeDocument/2006/relationships/hyperlink" Target="mailto:ccm.arquiteturaeengenharia@outlook.com" TargetMode="External"/><Relationship Id="rId443" Type="http://schemas.openxmlformats.org/officeDocument/2006/relationships/hyperlink" Target="mailto:arq.sabrina@terra.com.br" TargetMode="External"/><Relationship Id="rId303" Type="http://schemas.openxmlformats.org/officeDocument/2006/relationships/hyperlink" Target="mailto:tacielireinheimer@hotmail.com" TargetMode="External"/><Relationship Id="rId485" Type="http://schemas.openxmlformats.org/officeDocument/2006/relationships/hyperlink" Target="mailto:arqdesignestrela@gmail.com" TargetMode="External"/><Relationship Id="rId42" Type="http://schemas.openxmlformats.org/officeDocument/2006/relationships/hyperlink" Target="mailto:nathalia.sfranca@gmail.com" TargetMode="External"/><Relationship Id="rId84" Type="http://schemas.openxmlformats.org/officeDocument/2006/relationships/hyperlink" Target="mailto:gabrielarmachado.arquitetura@gmail.com" TargetMode="External"/><Relationship Id="rId138" Type="http://schemas.openxmlformats.org/officeDocument/2006/relationships/hyperlink" Target="mailto:arq.brendler@gmail.com" TargetMode="External"/><Relationship Id="rId345" Type="http://schemas.openxmlformats.org/officeDocument/2006/relationships/hyperlink" Target="mailto:cristiane@like.arq.br" TargetMode="External"/><Relationship Id="rId387" Type="http://schemas.openxmlformats.org/officeDocument/2006/relationships/hyperlink" Target="mailto:flavia_pott@hotmail.com" TargetMode="External"/><Relationship Id="rId510" Type="http://schemas.openxmlformats.org/officeDocument/2006/relationships/hyperlink" Target="mailto:afbavaresco@gmail.com" TargetMode="External"/><Relationship Id="rId552" Type="http://schemas.openxmlformats.org/officeDocument/2006/relationships/hyperlink" Target="mailto:traco_arquitetura@yahoo.com.br" TargetMode="External"/><Relationship Id="rId191" Type="http://schemas.openxmlformats.org/officeDocument/2006/relationships/hyperlink" Target="mailto:artefattoarquitetura@gmail.com" TargetMode="External"/><Relationship Id="rId205" Type="http://schemas.openxmlformats.org/officeDocument/2006/relationships/hyperlink" Target="mailto:anapaulaboth@hotmail.com" TargetMode="External"/><Relationship Id="rId247" Type="http://schemas.openxmlformats.org/officeDocument/2006/relationships/hyperlink" Target="mailto:atendimentokleng@gmail.com" TargetMode="External"/><Relationship Id="rId412" Type="http://schemas.openxmlformats.org/officeDocument/2006/relationships/hyperlink" Target="mailto:contato@camilafleck.arq.br" TargetMode="External"/><Relationship Id="rId107" Type="http://schemas.openxmlformats.org/officeDocument/2006/relationships/hyperlink" Target="mailto:eduarda.kalil@hotmail.com" TargetMode="External"/><Relationship Id="rId289" Type="http://schemas.openxmlformats.org/officeDocument/2006/relationships/hyperlink" Target="mailto:roberta.s.bohrer@gmail.com" TargetMode="External"/><Relationship Id="rId454" Type="http://schemas.openxmlformats.org/officeDocument/2006/relationships/hyperlink" Target="mailto:carolknies@gmail.com" TargetMode="External"/><Relationship Id="rId496" Type="http://schemas.openxmlformats.org/officeDocument/2006/relationships/hyperlink" Target="mailto:cicerocorrea@yahoo.com.br" TargetMode="External"/><Relationship Id="rId11" Type="http://schemas.openxmlformats.org/officeDocument/2006/relationships/hyperlink" Target="mailto:marcelo.pellegrini@kwsenergia.com.br???" TargetMode="External"/><Relationship Id="rId53" Type="http://schemas.openxmlformats.org/officeDocument/2006/relationships/hyperlink" Target="mailto:nassaramtonietto@gmail.com" TargetMode="External"/><Relationship Id="rId149" Type="http://schemas.openxmlformats.org/officeDocument/2006/relationships/hyperlink" Target="mailto:fkarquitetura1@gmail.com" TargetMode="External"/><Relationship Id="rId314" Type="http://schemas.openxmlformats.org/officeDocument/2006/relationships/hyperlink" Target="mailto:andreia@andreiawinter.com" TargetMode="External"/><Relationship Id="rId356" Type="http://schemas.openxmlformats.org/officeDocument/2006/relationships/hyperlink" Target="mailto:aline@alinearquiteta.com.br" TargetMode="External"/><Relationship Id="rId398" Type="http://schemas.openxmlformats.org/officeDocument/2006/relationships/hyperlink" Target="mailto:adobe@adobearquitetura.com.br" TargetMode="External"/><Relationship Id="rId521" Type="http://schemas.openxmlformats.org/officeDocument/2006/relationships/hyperlink" Target="mailto:projetos@adricosta.com.br" TargetMode="External"/><Relationship Id="rId563" Type="http://schemas.openxmlformats.org/officeDocument/2006/relationships/hyperlink" Target="mailto:contato@tatianefernandes.com.br" TargetMode="External"/><Relationship Id="rId95" Type="http://schemas.openxmlformats.org/officeDocument/2006/relationships/hyperlink" Target="mailto:daniele.b.bizerra@gmail.com" TargetMode="External"/><Relationship Id="rId160" Type="http://schemas.openxmlformats.org/officeDocument/2006/relationships/hyperlink" Target="mailto:arno.braunig@hotmail.com" TargetMode="External"/><Relationship Id="rId216" Type="http://schemas.openxmlformats.org/officeDocument/2006/relationships/hyperlink" Target="mailto:anajulia.arquitetura@gmail.com" TargetMode="External"/><Relationship Id="rId423" Type="http://schemas.openxmlformats.org/officeDocument/2006/relationships/hyperlink" Target="mailto:comercial@arkhiideia.com" TargetMode="External"/><Relationship Id="rId258" Type="http://schemas.openxmlformats.org/officeDocument/2006/relationships/hyperlink" Target="mailto:arquitet.proj2@terra.com.br" TargetMode="External"/><Relationship Id="rId465" Type="http://schemas.openxmlformats.org/officeDocument/2006/relationships/hyperlink" Target="mailto:contato@arqconjunta.com.br" TargetMode="External"/><Relationship Id="rId22" Type="http://schemas.openxmlformats.org/officeDocument/2006/relationships/hyperlink" Target="mailto:thalita.wegmann.arq@gmail.com" TargetMode="External"/><Relationship Id="rId64" Type="http://schemas.openxmlformats.org/officeDocument/2006/relationships/hyperlink" Target="mailto:giordana.c.c@hotmail.com" TargetMode="External"/><Relationship Id="rId118" Type="http://schemas.openxmlformats.org/officeDocument/2006/relationships/hyperlink" Target="mailto:raquel.hagen@hotmail.com" TargetMode="External"/><Relationship Id="rId325" Type="http://schemas.openxmlformats.org/officeDocument/2006/relationships/hyperlink" Target="mailto:contato@carolinelengler.com.br" TargetMode="External"/><Relationship Id="rId367" Type="http://schemas.openxmlformats.org/officeDocument/2006/relationships/hyperlink" Target="mailto:samarazatt@yahoo.com.br" TargetMode="External"/><Relationship Id="rId532" Type="http://schemas.openxmlformats.org/officeDocument/2006/relationships/hyperlink" Target="mailto:contato@gezielidesign.com.br" TargetMode="External"/><Relationship Id="rId574" Type="http://schemas.openxmlformats.org/officeDocument/2006/relationships/hyperlink" Target="mailto:contato@4dconstrucoes.com.br" TargetMode="External"/><Relationship Id="rId171" Type="http://schemas.openxmlformats.org/officeDocument/2006/relationships/hyperlink" Target="mailto:josemocellin@hotmail.com" TargetMode="External"/><Relationship Id="rId227" Type="http://schemas.openxmlformats.org/officeDocument/2006/relationships/hyperlink" Target="mailto:rbinteriores18@gmail.com" TargetMode="External"/><Relationship Id="rId269" Type="http://schemas.openxmlformats.org/officeDocument/2006/relationships/hyperlink" Target="mailto:kleber@bittencourtarquitetura.com.br" TargetMode="External"/><Relationship Id="rId434" Type="http://schemas.openxmlformats.org/officeDocument/2006/relationships/hyperlink" Target="mailto:projeto@duolinearquitetura.com.br;" TargetMode="External"/><Relationship Id="rId476" Type="http://schemas.openxmlformats.org/officeDocument/2006/relationships/hyperlink" Target="mailto:contato@studiozenital.com" TargetMode="External"/><Relationship Id="rId33" Type="http://schemas.openxmlformats.org/officeDocument/2006/relationships/hyperlink" Target="mailto:larissaportela.arq@gmail.com" TargetMode="External"/><Relationship Id="rId129" Type="http://schemas.openxmlformats.org/officeDocument/2006/relationships/hyperlink" Target="mailto:natalia.arq@hotmail.com" TargetMode="External"/><Relationship Id="rId280" Type="http://schemas.openxmlformats.org/officeDocument/2006/relationships/hyperlink" Target="mailto:escritorio@andresasperb.com.br" TargetMode="External"/><Relationship Id="rId336" Type="http://schemas.openxmlformats.org/officeDocument/2006/relationships/hyperlink" Target="mailto:projetos@arqjulianamadruga.com" TargetMode="External"/><Relationship Id="rId501" Type="http://schemas.openxmlformats.org/officeDocument/2006/relationships/hyperlink" Target="mailto:ingrid@insito.com.br" TargetMode="External"/><Relationship Id="rId543" Type="http://schemas.openxmlformats.org/officeDocument/2006/relationships/hyperlink" Target="mailto:instigue.arq.eng@gmail.com" TargetMode="External"/><Relationship Id="rId75" Type="http://schemas.openxmlformats.org/officeDocument/2006/relationships/hyperlink" Target="mailto:letimuller18@gmail.com" TargetMode="External"/><Relationship Id="rId140" Type="http://schemas.openxmlformats.org/officeDocument/2006/relationships/hyperlink" Target="mailto:joteichmann@hotmail.com" TargetMode="External"/><Relationship Id="rId182" Type="http://schemas.openxmlformats.org/officeDocument/2006/relationships/hyperlink" Target="mailto:crisplautz@hotmail.com" TargetMode="External"/><Relationship Id="rId378" Type="http://schemas.openxmlformats.org/officeDocument/2006/relationships/hyperlink" Target="mailto:base3.arq@gmail.com" TargetMode="External"/><Relationship Id="rId403" Type="http://schemas.openxmlformats.org/officeDocument/2006/relationships/hyperlink" Target="mailto:projetos@maisforma.arq.br" TargetMode="External"/><Relationship Id="rId6" Type="http://schemas.openxmlformats.org/officeDocument/2006/relationships/hyperlink" Target="mailto:carolpsantos2810@gmail.com" TargetMode="External"/><Relationship Id="rId238" Type="http://schemas.openxmlformats.org/officeDocument/2006/relationships/hyperlink" Target="mailto:miradaarquitetura@gmail.com" TargetMode="External"/><Relationship Id="rId445" Type="http://schemas.openxmlformats.org/officeDocument/2006/relationships/hyperlink" Target="mailto:adriana@adrianacoradini.com.br" TargetMode="External"/><Relationship Id="rId487" Type="http://schemas.openxmlformats.org/officeDocument/2006/relationships/hyperlink" Target="mailto:atendimento@anapauline.com.br" TargetMode="External"/><Relationship Id="rId291" Type="http://schemas.openxmlformats.org/officeDocument/2006/relationships/hyperlink" Target="mailto:vanessazoehler@gmail.com" TargetMode="External"/><Relationship Id="rId305" Type="http://schemas.openxmlformats.org/officeDocument/2006/relationships/hyperlink" Target="mailto:prediger.arquitetos@gmail.com" TargetMode="External"/><Relationship Id="rId347" Type="http://schemas.openxmlformats.org/officeDocument/2006/relationships/hyperlink" Target="mailto:m.maisarquitetura@hotmail.com" TargetMode="External"/><Relationship Id="rId512" Type="http://schemas.openxmlformats.org/officeDocument/2006/relationships/hyperlink" Target="mailto:amandacapitaniob@outlook.com" TargetMode="External"/><Relationship Id="rId44" Type="http://schemas.openxmlformats.org/officeDocument/2006/relationships/hyperlink" Target="mailto:jaquelinescheidt@yahoo.com.br" TargetMode="External"/><Relationship Id="rId86" Type="http://schemas.openxmlformats.org/officeDocument/2006/relationships/hyperlink" Target="mailto:rosana.ijv@hotmail.com" TargetMode="External"/><Relationship Id="rId151" Type="http://schemas.openxmlformats.org/officeDocument/2006/relationships/hyperlink" Target="mailto:atendimento@giovanamunhoz.com.br@giovanamunhoz.com.br;%20arq." TargetMode="External"/><Relationship Id="rId389" Type="http://schemas.openxmlformats.org/officeDocument/2006/relationships/hyperlink" Target="mailto:caroljaeger.interiores@outlook.com" TargetMode="External"/><Relationship Id="rId554" Type="http://schemas.openxmlformats.org/officeDocument/2006/relationships/hyperlink" Target="mailto:arq.arthurpereira@gmail.com" TargetMode="External"/><Relationship Id="rId193" Type="http://schemas.openxmlformats.org/officeDocument/2006/relationships/hyperlink" Target="mailto:carlabundchen@yahoo.com" TargetMode="External"/><Relationship Id="rId207" Type="http://schemas.openxmlformats.org/officeDocument/2006/relationships/hyperlink" Target="mailto:melissaorsi@gmail.com" TargetMode="External"/><Relationship Id="rId249" Type="http://schemas.openxmlformats.org/officeDocument/2006/relationships/hyperlink" Target="mailto:piterribeiroarquiteto@gmail.com" TargetMode="External"/><Relationship Id="rId414" Type="http://schemas.openxmlformats.org/officeDocument/2006/relationships/hyperlink" Target="mailto:wjw@wjw.com.br" TargetMode="External"/><Relationship Id="rId456" Type="http://schemas.openxmlformats.org/officeDocument/2006/relationships/hyperlink" Target="mailto:contato@mancha.arq.br" TargetMode="External"/><Relationship Id="rId498" Type="http://schemas.openxmlformats.org/officeDocument/2006/relationships/hyperlink" Target="mailto:renatastalla@hotmail.com" TargetMode="External"/><Relationship Id="rId13" Type="http://schemas.openxmlformats.org/officeDocument/2006/relationships/hyperlink" Target="mailto:ellengoulartinteriores@gmail.com" TargetMode="External"/><Relationship Id="rId109" Type="http://schemas.openxmlformats.org/officeDocument/2006/relationships/hyperlink" Target="mailto:karina.d.arq@gmail.com" TargetMode="External"/><Relationship Id="rId260" Type="http://schemas.openxmlformats.org/officeDocument/2006/relationships/hyperlink" Target="mailto:construtoraonixtbk@gmail.com" TargetMode="External"/><Relationship Id="rId316" Type="http://schemas.openxmlformats.org/officeDocument/2006/relationships/hyperlink" Target="mailto:catiaberteli@gmail.com" TargetMode="External"/><Relationship Id="rId523" Type="http://schemas.openxmlformats.org/officeDocument/2006/relationships/hyperlink" Target="mailto:aclaene@aclaene.com.br" TargetMode="External"/><Relationship Id="rId55" Type="http://schemas.openxmlformats.org/officeDocument/2006/relationships/hyperlink" Target="mailto:daniel@sartoriarquitetos.com.br" TargetMode="External"/><Relationship Id="rId97" Type="http://schemas.openxmlformats.org/officeDocument/2006/relationships/hyperlink" Target="mailto:elisangelaselauarquitetura@gmail.com" TargetMode="External"/><Relationship Id="rId120" Type="http://schemas.openxmlformats.org/officeDocument/2006/relationships/hyperlink" Target="mailto:madia@bgarquitetura.com.br" TargetMode="External"/><Relationship Id="rId358" Type="http://schemas.openxmlformats.org/officeDocument/2006/relationships/hyperlink" Target="mailto:arquitetojonas@gmail.com" TargetMode="External"/><Relationship Id="rId565" Type="http://schemas.openxmlformats.org/officeDocument/2006/relationships/hyperlink" Target="mailto:aline@alineathaydesarquitetura.com.br" TargetMode="External"/><Relationship Id="rId162" Type="http://schemas.openxmlformats.org/officeDocument/2006/relationships/hyperlink" Target="mailto:marla.amorada@gmail.com" TargetMode="External"/><Relationship Id="rId218" Type="http://schemas.openxmlformats.org/officeDocument/2006/relationships/hyperlink" Target="mailto:crislanger@terra.com.br" TargetMode="External"/><Relationship Id="rId425" Type="http://schemas.openxmlformats.org/officeDocument/2006/relationships/hyperlink" Target="mailto:arq.almadruga@gmail.com" TargetMode="External"/><Relationship Id="rId467" Type="http://schemas.openxmlformats.org/officeDocument/2006/relationships/hyperlink" Target="mailto:arq.marciobraun@gmail.com" TargetMode="External"/><Relationship Id="rId271" Type="http://schemas.openxmlformats.org/officeDocument/2006/relationships/hyperlink" Target="mailto:festapen@gmail.com" TargetMode="External"/><Relationship Id="rId24" Type="http://schemas.openxmlformats.org/officeDocument/2006/relationships/hyperlink" Target="mailto:laurenboni@outlook.com" TargetMode="External"/><Relationship Id="rId66" Type="http://schemas.openxmlformats.org/officeDocument/2006/relationships/hyperlink" Target="mailto:maropke@gmail.com" TargetMode="External"/><Relationship Id="rId131" Type="http://schemas.openxmlformats.org/officeDocument/2006/relationships/hyperlink" Target="mailto:paulolopesmx22@hotmail.com" TargetMode="External"/><Relationship Id="rId327" Type="http://schemas.openxmlformats.org/officeDocument/2006/relationships/hyperlink" Target="mailto:etiennearquitetura@gmail.com" TargetMode="External"/><Relationship Id="rId369" Type="http://schemas.openxmlformats.org/officeDocument/2006/relationships/hyperlink" Target="mailto:renata@renatastreit.com.br" TargetMode="External"/><Relationship Id="rId534" Type="http://schemas.openxmlformats.org/officeDocument/2006/relationships/hyperlink" Target="mailto:adriananeves@gmail.com" TargetMode="External"/><Relationship Id="rId576" Type="http://schemas.openxmlformats.org/officeDocument/2006/relationships/hyperlink" Target="mailto:fernanda@atelie14.arq.br" TargetMode="External"/><Relationship Id="rId173" Type="http://schemas.openxmlformats.org/officeDocument/2006/relationships/hyperlink" Target="mailto:arquiteto.bianchini@gmail.com" TargetMode="External"/><Relationship Id="rId229" Type="http://schemas.openxmlformats.org/officeDocument/2006/relationships/hyperlink" Target="mailto:tao@taoarquitetura.com.br" TargetMode="External"/><Relationship Id="rId380" Type="http://schemas.openxmlformats.org/officeDocument/2006/relationships/hyperlink" Target="mailto:arq.gabrielepandolfo@gmail.com" TargetMode="External"/><Relationship Id="rId436" Type="http://schemas.openxmlformats.org/officeDocument/2006/relationships/hyperlink" Target="mailto:gabikonrath@hotmail.com" TargetMode="External"/><Relationship Id="rId240" Type="http://schemas.openxmlformats.org/officeDocument/2006/relationships/hyperlink" Target="mailto:arq.hentoux@gmail.com" TargetMode="External"/><Relationship Id="rId478" Type="http://schemas.openxmlformats.org/officeDocument/2006/relationships/hyperlink" Target="mailto:contato@estudiog3.com" TargetMode="External"/><Relationship Id="rId35" Type="http://schemas.openxmlformats.org/officeDocument/2006/relationships/hyperlink" Target="mailto:maxmendespoa@gmail.com" TargetMode="External"/><Relationship Id="rId77" Type="http://schemas.openxmlformats.org/officeDocument/2006/relationships/hyperlink" Target="mailto:admcarlos.alberto.alves@gmail.com" TargetMode="External"/><Relationship Id="rId100" Type="http://schemas.openxmlformats.org/officeDocument/2006/relationships/hyperlink" Target="mailto:rafaelcorrealuz@gmail.com" TargetMode="External"/><Relationship Id="rId282" Type="http://schemas.openxmlformats.org/officeDocument/2006/relationships/hyperlink" Target="mailto:leticiataisbuhring@hotmail.com" TargetMode="External"/><Relationship Id="rId338" Type="http://schemas.openxmlformats.org/officeDocument/2006/relationships/hyperlink" Target="mailto:cristianepasa@terra.com.br" TargetMode="External"/><Relationship Id="rId503" Type="http://schemas.openxmlformats.org/officeDocument/2006/relationships/hyperlink" Target="mailto:andressa.rolin@gmail.com" TargetMode="External"/><Relationship Id="rId545" Type="http://schemas.openxmlformats.org/officeDocument/2006/relationships/hyperlink" Target="mailto:arqdefi@hotmail.com" TargetMode="External"/><Relationship Id="rId8" Type="http://schemas.openxmlformats.org/officeDocument/2006/relationships/hyperlink" Target="mailto:larissagovei@gmail.com" TargetMode="External"/><Relationship Id="rId142" Type="http://schemas.openxmlformats.org/officeDocument/2006/relationships/hyperlink" Target="mailto:prumosantacruz@gmail.com" TargetMode="External"/><Relationship Id="rId184" Type="http://schemas.openxmlformats.org/officeDocument/2006/relationships/hyperlink" Target="mailto:arq.carolineforti@hotmail.com" TargetMode="External"/><Relationship Id="rId391" Type="http://schemas.openxmlformats.org/officeDocument/2006/relationships/hyperlink" Target="mailto:arq.juliaroth@gmail.com" TargetMode="External"/><Relationship Id="rId405" Type="http://schemas.openxmlformats.org/officeDocument/2006/relationships/hyperlink" Target="mailto:sanderarchitect.di@gmail.com" TargetMode="External"/><Relationship Id="rId447" Type="http://schemas.openxmlformats.org/officeDocument/2006/relationships/hyperlink" Target="mailto:deborafanck@hotmail.com" TargetMode="External"/><Relationship Id="rId251" Type="http://schemas.openxmlformats.org/officeDocument/2006/relationships/hyperlink" Target="mailto:contato@tramaarquitetura.com.br" TargetMode="External"/><Relationship Id="rId489" Type="http://schemas.openxmlformats.org/officeDocument/2006/relationships/hyperlink" Target="mailto:doca.arquitetos@gmail.com" TargetMode="External"/><Relationship Id="rId46" Type="http://schemas.openxmlformats.org/officeDocument/2006/relationships/hyperlink" Target="mailto:ketlyn.schuh@gmail.com" TargetMode="External"/><Relationship Id="rId293" Type="http://schemas.openxmlformats.org/officeDocument/2006/relationships/hyperlink" Target="mailto:noronha.arq@gmail.com" TargetMode="External"/><Relationship Id="rId307" Type="http://schemas.openxmlformats.org/officeDocument/2006/relationships/hyperlink" Target="mailto:contato@gobbato.arq.br" TargetMode="External"/><Relationship Id="rId349" Type="http://schemas.openxmlformats.org/officeDocument/2006/relationships/hyperlink" Target="mailto:thaiscastellaniarq@gmail.com" TargetMode="External"/><Relationship Id="rId514" Type="http://schemas.openxmlformats.org/officeDocument/2006/relationships/hyperlink" Target="mailto:arq.patricialopes@gmail.com" TargetMode="External"/><Relationship Id="rId556" Type="http://schemas.openxmlformats.org/officeDocument/2006/relationships/hyperlink" Target="mailto:camilareichert@camilareichert.com.br" TargetMode="External"/><Relationship Id="rId88" Type="http://schemas.openxmlformats.org/officeDocument/2006/relationships/hyperlink" Target="mailto:fernandaroza@me.com" TargetMode="External"/><Relationship Id="rId111" Type="http://schemas.openxmlformats.org/officeDocument/2006/relationships/hyperlink" Target="mailto:nevesadriana14@gmail.com;" TargetMode="External"/><Relationship Id="rId153" Type="http://schemas.openxmlformats.org/officeDocument/2006/relationships/hyperlink" Target="mailto:contato@ape102arquitetura.com.br" TargetMode="External"/><Relationship Id="rId195" Type="http://schemas.openxmlformats.org/officeDocument/2006/relationships/hyperlink" Target="mailto:virginia@virginiapurper.com.br" TargetMode="External"/><Relationship Id="rId209" Type="http://schemas.openxmlformats.org/officeDocument/2006/relationships/hyperlink" Target="mailto:andreosantos.arq@gmail.com" TargetMode="External"/><Relationship Id="rId360" Type="http://schemas.openxmlformats.org/officeDocument/2006/relationships/hyperlink" Target="mailto:contato@maisarquitetura-rs.com.br" TargetMode="External"/><Relationship Id="rId416" Type="http://schemas.openxmlformats.org/officeDocument/2006/relationships/hyperlink" Target="mailto:arqluisvaz@gmail.com" TargetMode="External"/><Relationship Id="rId220" Type="http://schemas.openxmlformats.org/officeDocument/2006/relationships/hyperlink" Target="mailto:jmaisarquitetura@gmail.com" TargetMode="External"/><Relationship Id="rId458" Type="http://schemas.openxmlformats.org/officeDocument/2006/relationships/hyperlink" Target="mailto:andreamacielpereira@gmail.com" TargetMode="External"/><Relationship Id="rId15" Type="http://schemas.openxmlformats.org/officeDocument/2006/relationships/hyperlink" Target="mailto:amanda_deazevedo@yahoo.com.br" TargetMode="External"/><Relationship Id="rId57" Type="http://schemas.openxmlformats.org/officeDocument/2006/relationships/hyperlink" Target="mailto:arq.bmoreira@gmail.com" TargetMode="External"/><Relationship Id="rId262" Type="http://schemas.openxmlformats.org/officeDocument/2006/relationships/hyperlink" Target="mailto:matheus_beck_@hotmail.com" TargetMode="External"/><Relationship Id="rId318" Type="http://schemas.openxmlformats.org/officeDocument/2006/relationships/hyperlink" Target="mailto:projett@projett-rs.com.br" TargetMode="External"/><Relationship Id="rId525" Type="http://schemas.openxmlformats.org/officeDocument/2006/relationships/hyperlink" Target="mailto:arqandressamartin@gmail.com" TargetMode="External"/><Relationship Id="rId567" Type="http://schemas.openxmlformats.org/officeDocument/2006/relationships/hyperlink" Target="mailto:daniellemartins.arquiteta@gmail.com" TargetMode="External"/><Relationship Id="rId99" Type="http://schemas.openxmlformats.org/officeDocument/2006/relationships/hyperlink" Target="mailto:repossoli@hotmail.com" TargetMode="External"/><Relationship Id="rId122" Type="http://schemas.openxmlformats.org/officeDocument/2006/relationships/hyperlink" Target="mailto:comercial@projetebem.com.br" TargetMode="External"/><Relationship Id="rId164" Type="http://schemas.openxmlformats.org/officeDocument/2006/relationships/hyperlink" Target="mailto:jonatas.arqui@gmail.com" TargetMode="External"/><Relationship Id="rId371" Type="http://schemas.openxmlformats.org/officeDocument/2006/relationships/hyperlink" Target="mailto:anametz.arq@gmail.com" TargetMode="External"/><Relationship Id="rId427" Type="http://schemas.openxmlformats.org/officeDocument/2006/relationships/hyperlink" Target="mailto:caroline.designerint@outlook.com" TargetMode="External"/><Relationship Id="rId469" Type="http://schemas.openxmlformats.org/officeDocument/2006/relationships/hyperlink" Target="mailto:du@du.arq.br" TargetMode="External"/><Relationship Id="rId26" Type="http://schemas.openxmlformats.org/officeDocument/2006/relationships/hyperlink" Target="mailto:marla.tg@hotmail.com" TargetMode="External"/><Relationship Id="rId231" Type="http://schemas.openxmlformats.org/officeDocument/2006/relationships/hyperlink" Target="mailto:flavia@arqmestra.com.br" TargetMode="External"/><Relationship Id="rId273" Type="http://schemas.openxmlformats.org/officeDocument/2006/relationships/hyperlink" Target="mailto:arq.bruna.c@gmail.com" TargetMode="External"/><Relationship Id="rId329" Type="http://schemas.openxmlformats.org/officeDocument/2006/relationships/hyperlink" Target="mailto:angelamdmachado@gmail.com" TargetMode="External"/><Relationship Id="rId480" Type="http://schemas.openxmlformats.org/officeDocument/2006/relationships/hyperlink" Target="mailto:studiozeroarquitetura@gmail.com" TargetMode="External"/><Relationship Id="rId536" Type="http://schemas.openxmlformats.org/officeDocument/2006/relationships/hyperlink" Target="mailto:contato@arquiteturamade.com.br" TargetMode="External"/><Relationship Id="rId68" Type="http://schemas.openxmlformats.org/officeDocument/2006/relationships/hyperlink" Target="mailto:michelekm@gmail.com" TargetMode="External"/><Relationship Id="rId133" Type="http://schemas.openxmlformats.org/officeDocument/2006/relationships/hyperlink" Target="mailto:evelinboehm@hotmail.com" TargetMode="External"/><Relationship Id="rId175" Type="http://schemas.openxmlformats.org/officeDocument/2006/relationships/hyperlink" Target="mailto:contato@studioa.arq.br" TargetMode="External"/><Relationship Id="rId340" Type="http://schemas.openxmlformats.org/officeDocument/2006/relationships/hyperlink" Target="mailto:arquitetura@fabianemohr.com.br" TargetMode="External"/><Relationship Id="rId578" Type="http://schemas.openxmlformats.org/officeDocument/2006/relationships/comments" Target="../comments1.xml"/><Relationship Id="rId200" Type="http://schemas.openxmlformats.org/officeDocument/2006/relationships/hyperlink" Target="mailto:fh_fran@yahoo.com.br" TargetMode="External"/><Relationship Id="rId382" Type="http://schemas.openxmlformats.org/officeDocument/2006/relationships/hyperlink" Target="mailto:nexa@nexa.arq.br" TargetMode="External"/><Relationship Id="rId438" Type="http://schemas.openxmlformats.org/officeDocument/2006/relationships/hyperlink" Target="mailto:ina.arq@gmail.com" TargetMode="External"/><Relationship Id="rId242" Type="http://schemas.openxmlformats.org/officeDocument/2006/relationships/hyperlink" Target="mailto:epoca.arq@gmail.com" TargetMode="External"/><Relationship Id="rId284" Type="http://schemas.openxmlformats.org/officeDocument/2006/relationships/hyperlink" Target="mailto:patriciagarquitetura@gmail.com" TargetMode="External"/><Relationship Id="rId491" Type="http://schemas.openxmlformats.org/officeDocument/2006/relationships/hyperlink" Target="mailto:casaarquiteturalajeado@hotmail.com" TargetMode="External"/><Relationship Id="rId505" Type="http://schemas.openxmlformats.org/officeDocument/2006/relationships/hyperlink" Target="mailto:atendimentopoa@rbarquitetos.com" TargetMode="External"/><Relationship Id="rId37" Type="http://schemas.openxmlformats.org/officeDocument/2006/relationships/hyperlink" Target="mailto:ellenbernardi@hotmail.com" TargetMode="External"/><Relationship Id="rId79" Type="http://schemas.openxmlformats.org/officeDocument/2006/relationships/hyperlink" Target="mailto:filipeibel@gmail.com" TargetMode="External"/><Relationship Id="rId102" Type="http://schemas.openxmlformats.org/officeDocument/2006/relationships/hyperlink" Target="mailto:jessikademedeiros@gmail.com" TargetMode="External"/><Relationship Id="rId144" Type="http://schemas.openxmlformats.org/officeDocument/2006/relationships/hyperlink" Target="mailto:liscastro.interiores@gmail.com" TargetMode="External"/><Relationship Id="rId547" Type="http://schemas.openxmlformats.org/officeDocument/2006/relationships/hyperlink" Target="mailto:katiajocasta@gmail.com" TargetMode="External"/><Relationship Id="rId90" Type="http://schemas.openxmlformats.org/officeDocument/2006/relationships/hyperlink" Target="mailto:brunolansini@hotmail.com" TargetMode="External"/><Relationship Id="rId186" Type="http://schemas.openxmlformats.org/officeDocument/2006/relationships/hyperlink" Target="mailto:arquiteta@brunazilio.com.br" TargetMode="External"/><Relationship Id="rId351" Type="http://schemas.openxmlformats.org/officeDocument/2006/relationships/hyperlink" Target="mailto:arquiteto.micasalvi@gmail.com" TargetMode="External"/><Relationship Id="rId393" Type="http://schemas.openxmlformats.org/officeDocument/2006/relationships/hyperlink" Target="mailto:contato@carbonoarquitetura.com.br" TargetMode="External"/><Relationship Id="rId407" Type="http://schemas.openxmlformats.org/officeDocument/2006/relationships/hyperlink" Target="mailto:karen.kaefer@hotmail.com" TargetMode="External"/><Relationship Id="rId449" Type="http://schemas.openxmlformats.org/officeDocument/2006/relationships/hyperlink" Target="mailto:graziela.assmann@gmail.com" TargetMode="External"/><Relationship Id="rId211" Type="http://schemas.openxmlformats.org/officeDocument/2006/relationships/hyperlink" Target="mailto:breyerarquitetura@gmail.com" TargetMode="External"/><Relationship Id="rId253" Type="http://schemas.openxmlformats.org/officeDocument/2006/relationships/hyperlink" Target="mailto:marlon_cd@hotmail.com" TargetMode="External"/><Relationship Id="rId295" Type="http://schemas.openxmlformats.org/officeDocument/2006/relationships/hyperlink" Target="mailto:jaegercarpeggiani@gmail.com" TargetMode="External"/><Relationship Id="rId309" Type="http://schemas.openxmlformats.org/officeDocument/2006/relationships/hyperlink" Target="mailto:arquitetadudakopper@outlook.com" TargetMode="External"/><Relationship Id="rId460" Type="http://schemas.openxmlformats.org/officeDocument/2006/relationships/hyperlink" Target="mailto:arqdiegopaz@gmail.com" TargetMode="External"/><Relationship Id="rId516" Type="http://schemas.openxmlformats.org/officeDocument/2006/relationships/hyperlink" Target="mailto:contato@mourafalleiro.com.br" TargetMode="External"/><Relationship Id="rId48" Type="http://schemas.openxmlformats.org/officeDocument/2006/relationships/hyperlink" Target="mailto:raissa.acunha@gmail.com" TargetMode="External"/><Relationship Id="rId113" Type="http://schemas.openxmlformats.org/officeDocument/2006/relationships/hyperlink" Target="mailto:brunna.kronbauer@gmail.com" TargetMode="External"/><Relationship Id="rId320" Type="http://schemas.openxmlformats.org/officeDocument/2006/relationships/hyperlink" Target="mailto:arq.nea@gmail.com" TargetMode="External"/><Relationship Id="rId558" Type="http://schemas.openxmlformats.org/officeDocument/2006/relationships/hyperlink" Target="mailto:estudioania@gmail.com" TargetMode="External"/><Relationship Id="rId155" Type="http://schemas.openxmlformats.org/officeDocument/2006/relationships/hyperlink" Target="mailto:adriane.sperb@hotmail.com" TargetMode="External"/><Relationship Id="rId197" Type="http://schemas.openxmlformats.org/officeDocument/2006/relationships/hyperlink" Target="mailto:contato@accocapelari.arq.br" TargetMode="External"/><Relationship Id="rId362" Type="http://schemas.openxmlformats.org/officeDocument/2006/relationships/hyperlink" Target="mailto:arq.fernandoveit@gmail.com" TargetMode="External"/><Relationship Id="rId418" Type="http://schemas.openxmlformats.org/officeDocument/2006/relationships/hyperlink" Target="mailto:mmdanelon@outlook.com" TargetMode="External"/><Relationship Id="rId222" Type="http://schemas.openxmlformats.org/officeDocument/2006/relationships/hyperlink" Target="mailto:arquitetas@yahoo.com" TargetMode="External"/><Relationship Id="rId264" Type="http://schemas.openxmlformats.org/officeDocument/2006/relationships/hyperlink" Target="mailto:contato@spatio.arq.br" TargetMode="External"/><Relationship Id="rId471" Type="http://schemas.openxmlformats.org/officeDocument/2006/relationships/hyperlink" Target="mailto:smz.arq.eng@gmail.com" TargetMode="External"/><Relationship Id="rId17" Type="http://schemas.openxmlformats.org/officeDocument/2006/relationships/hyperlink" Target="mailto:ruterdm@yahoo.com.br" TargetMode="External"/><Relationship Id="rId59" Type="http://schemas.openxmlformats.org/officeDocument/2006/relationships/hyperlink" Target="mailto:titakf@yahoo.com.br" TargetMode="External"/><Relationship Id="rId124" Type="http://schemas.openxmlformats.org/officeDocument/2006/relationships/hyperlink" Target="mailto:projetosgaribaldi@hotmail.com" TargetMode="External"/><Relationship Id="rId527" Type="http://schemas.openxmlformats.org/officeDocument/2006/relationships/hyperlink" Target="mailto:contato@bilder.arq.br" TargetMode="External"/><Relationship Id="rId569" Type="http://schemas.openxmlformats.org/officeDocument/2006/relationships/hyperlink" Target="mailto:arq.desire@gmail.com" TargetMode="External"/><Relationship Id="rId70" Type="http://schemas.openxmlformats.org/officeDocument/2006/relationships/hyperlink" Target="mailto:spaderjr@gmail.com" TargetMode="External"/><Relationship Id="rId166" Type="http://schemas.openxmlformats.org/officeDocument/2006/relationships/hyperlink" Target="mailto:contato@mowaarq.com" TargetMode="External"/><Relationship Id="rId331" Type="http://schemas.openxmlformats.org/officeDocument/2006/relationships/hyperlink" Target="mailto:contato@2ks.com.br" TargetMode="External"/><Relationship Id="rId373" Type="http://schemas.openxmlformats.org/officeDocument/2006/relationships/hyperlink" Target="mailto:deborafanck@hotmail.com" TargetMode="External"/><Relationship Id="rId429" Type="http://schemas.openxmlformats.org/officeDocument/2006/relationships/hyperlink" Target="mailto:arq.anamahler@gmail.com" TargetMode="External"/><Relationship Id="rId1" Type="http://schemas.openxmlformats.org/officeDocument/2006/relationships/hyperlink" Target="mailto:alexei.arq@hotmail.com" TargetMode="External"/><Relationship Id="rId233" Type="http://schemas.openxmlformats.org/officeDocument/2006/relationships/hyperlink" Target="mailto:arquitetaneiva@gmail.com" TargetMode="External"/><Relationship Id="rId440" Type="http://schemas.openxmlformats.org/officeDocument/2006/relationships/hyperlink" Target="mailto:contato@itiberemassulo.com.br" TargetMode="External"/><Relationship Id="rId28" Type="http://schemas.openxmlformats.org/officeDocument/2006/relationships/hyperlink" Target="mailto:gabrielafreeze@hotmail.com" TargetMode="External"/><Relationship Id="rId275" Type="http://schemas.openxmlformats.org/officeDocument/2006/relationships/hyperlink" Target="mailto:atendimento@opaarquitetura.com.br" TargetMode="External"/><Relationship Id="rId300" Type="http://schemas.openxmlformats.org/officeDocument/2006/relationships/hyperlink" Target="mailto:arq.anagoulart@gmail.com" TargetMode="External"/><Relationship Id="rId482" Type="http://schemas.openxmlformats.org/officeDocument/2006/relationships/hyperlink" Target="mailto:contato@tartanarquitetura.com.br" TargetMode="External"/><Relationship Id="rId538" Type="http://schemas.openxmlformats.org/officeDocument/2006/relationships/hyperlink" Target="mailto:arqgiordanamayer@gmail.com" TargetMode="External"/><Relationship Id="rId81" Type="http://schemas.openxmlformats.org/officeDocument/2006/relationships/hyperlink" Target="mailto:telmapitta@hotmail.com" TargetMode="External"/><Relationship Id="rId135" Type="http://schemas.openxmlformats.org/officeDocument/2006/relationships/hyperlink" Target="mailto:atendimento@houseconstrutora.com" TargetMode="External"/><Relationship Id="rId177" Type="http://schemas.openxmlformats.org/officeDocument/2006/relationships/hyperlink" Target="mailto:patyccamargo@hotmail.com" TargetMode="External"/><Relationship Id="rId342" Type="http://schemas.openxmlformats.org/officeDocument/2006/relationships/hyperlink" Target="mailto:inovarq@inovarq.net.br" TargetMode="External"/><Relationship Id="rId384" Type="http://schemas.openxmlformats.org/officeDocument/2006/relationships/hyperlink" Target="mailto:kazacria@hotmail.com" TargetMode="External"/><Relationship Id="rId202" Type="http://schemas.openxmlformats.org/officeDocument/2006/relationships/hyperlink" Target="mailto:renanadams.arq@gmail.com" TargetMode="External"/><Relationship Id="rId244" Type="http://schemas.openxmlformats.org/officeDocument/2006/relationships/hyperlink" Target="mailto:erickevaldt@outlook.com" TargetMode="External"/><Relationship Id="rId39" Type="http://schemas.openxmlformats.org/officeDocument/2006/relationships/hyperlink" Target="mailto:priscila.piriz@hotmail.com" TargetMode="External"/><Relationship Id="rId286" Type="http://schemas.openxmlformats.org/officeDocument/2006/relationships/hyperlink" Target="mailto:arqeurbjulianasouza@gmail.com" TargetMode="External"/><Relationship Id="rId451" Type="http://schemas.openxmlformats.org/officeDocument/2006/relationships/hyperlink" Target="mailto:ronaldowink@viavale.com.br" TargetMode="External"/><Relationship Id="rId493" Type="http://schemas.openxmlformats.org/officeDocument/2006/relationships/hyperlink" Target="mailto:atendimento@jabackes.com.br" TargetMode="External"/><Relationship Id="rId507" Type="http://schemas.openxmlformats.org/officeDocument/2006/relationships/hyperlink" Target="mailto:contato@a1studio.com.br" TargetMode="External"/><Relationship Id="rId549" Type="http://schemas.openxmlformats.org/officeDocument/2006/relationships/hyperlink" Target="mailto:arq.jeniferkrumenauer@gmail.com" TargetMode="External"/><Relationship Id="rId50" Type="http://schemas.openxmlformats.org/officeDocument/2006/relationships/hyperlink" Target="mailto:jesielbrenner@hotmail.com" TargetMode="External"/><Relationship Id="rId104" Type="http://schemas.openxmlformats.org/officeDocument/2006/relationships/hyperlink" Target="mailto:thais.angel@acad.pucrs.br" TargetMode="External"/><Relationship Id="rId146" Type="http://schemas.openxmlformats.org/officeDocument/2006/relationships/hyperlink" Target="mailto:gracielemuller@gmail.com" TargetMode="External"/><Relationship Id="rId188" Type="http://schemas.openxmlformats.org/officeDocument/2006/relationships/hyperlink" Target="mailto:cgiovanella.arquitetura@gmail.com" TargetMode="External"/><Relationship Id="rId311" Type="http://schemas.openxmlformats.org/officeDocument/2006/relationships/hyperlink" Target="mailto:ingridfranke@gmail.com" TargetMode="External"/><Relationship Id="rId353" Type="http://schemas.openxmlformats.org/officeDocument/2006/relationships/hyperlink" Target="mailto:beto@cabral.arq.br" TargetMode="External"/><Relationship Id="rId395" Type="http://schemas.openxmlformats.org/officeDocument/2006/relationships/hyperlink" Target="mailto:arq.cecilialima@gmail.com" TargetMode="External"/><Relationship Id="rId409" Type="http://schemas.openxmlformats.org/officeDocument/2006/relationships/hyperlink" Target="mailto:contato@silvanahickmann.com.br" TargetMode="External"/><Relationship Id="rId560" Type="http://schemas.openxmlformats.org/officeDocument/2006/relationships/hyperlink" Target="mailto:contato@saharquitetura.com" TargetMode="External"/><Relationship Id="rId92" Type="http://schemas.openxmlformats.org/officeDocument/2006/relationships/hyperlink" Target="mailto:arqrodrigosilva@gmail.com" TargetMode="External"/><Relationship Id="rId213" Type="http://schemas.openxmlformats.org/officeDocument/2006/relationships/hyperlink" Target="mailto:arquiteta.daniela@yahoo.com.br" TargetMode="External"/><Relationship Id="rId420" Type="http://schemas.openxmlformats.org/officeDocument/2006/relationships/hyperlink" Target="mailto:fernanda@inovarq.net.br" TargetMode="External"/><Relationship Id="rId255" Type="http://schemas.openxmlformats.org/officeDocument/2006/relationships/hyperlink" Target="mailto:eniesse.arquitetura@gmail.com" TargetMode="External"/><Relationship Id="rId297" Type="http://schemas.openxmlformats.org/officeDocument/2006/relationships/hyperlink" Target="mailto:inovar.arq@gmail.com" TargetMode="External"/><Relationship Id="rId462" Type="http://schemas.openxmlformats.org/officeDocument/2006/relationships/hyperlink" Target="mailto:equipe@movin.arq.br" TargetMode="External"/><Relationship Id="rId518" Type="http://schemas.openxmlformats.org/officeDocument/2006/relationships/hyperlink" Target="mailto:suentk@yahoo.com.br" TargetMode="External"/><Relationship Id="rId115" Type="http://schemas.openxmlformats.org/officeDocument/2006/relationships/hyperlink" Target="mailto:eleazar.santini@gmail.com" TargetMode="External"/><Relationship Id="rId157" Type="http://schemas.openxmlformats.org/officeDocument/2006/relationships/hyperlink" Target="mailto:contato@nicarettaarquitetura.com.br" TargetMode="External"/><Relationship Id="rId322" Type="http://schemas.openxmlformats.org/officeDocument/2006/relationships/hyperlink" Target="mailto:arqdesign@arqd.com.br" TargetMode="External"/><Relationship Id="rId364" Type="http://schemas.openxmlformats.org/officeDocument/2006/relationships/hyperlink" Target="mailto:arq.marques@yahoo.com.br" TargetMode="External"/><Relationship Id="rId61" Type="http://schemas.openxmlformats.org/officeDocument/2006/relationships/hyperlink" Target="mailto:leticia_.perin@hotmail.com" TargetMode="External"/><Relationship Id="rId199" Type="http://schemas.openxmlformats.org/officeDocument/2006/relationships/hyperlink" Target="mailto:tieliribeiro@hotmail.com" TargetMode="External"/><Relationship Id="rId571" Type="http://schemas.openxmlformats.org/officeDocument/2006/relationships/hyperlink" Target="mailto:contato@pryzmaarquitetura.com.br" TargetMode="External"/><Relationship Id="rId19" Type="http://schemas.openxmlformats.org/officeDocument/2006/relationships/hyperlink" Target="mailto:schutzraissa@gmail.com" TargetMode="External"/><Relationship Id="rId224" Type="http://schemas.openxmlformats.org/officeDocument/2006/relationships/hyperlink" Target="mailto:arqdaroit@gmail.com" TargetMode="External"/><Relationship Id="rId266" Type="http://schemas.openxmlformats.org/officeDocument/2006/relationships/hyperlink" Target="mailto:norbertoazambuja@yahoo.com.br" TargetMode="External"/><Relationship Id="rId431" Type="http://schemas.openxmlformats.org/officeDocument/2006/relationships/hyperlink" Target="mailto:barbara@m2au.arq.br" TargetMode="External"/><Relationship Id="rId473" Type="http://schemas.openxmlformats.org/officeDocument/2006/relationships/hyperlink" Target="mailto:contato@escritorioligna.com" TargetMode="External"/><Relationship Id="rId529" Type="http://schemas.openxmlformats.org/officeDocument/2006/relationships/hyperlink" Target="mailto:contato@soaa.arq.br" TargetMode="External"/><Relationship Id="rId30" Type="http://schemas.openxmlformats.org/officeDocument/2006/relationships/hyperlink" Target="mailto:catafeijo@hotmail.com" TargetMode="External"/><Relationship Id="rId126" Type="http://schemas.openxmlformats.org/officeDocument/2006/relationships/hyperlink" Target="mailto:liviablois10@hotmail.com" TargetMode="External"/><Relationship Id="rId168" Type="http://schemas.openxmlformats.org/officeDocument/2006/relationships/hyperlink" Target="mailto:pedroaugusto_severo@hotmail.com" TargetMode="External"/><Relationship Id="rId333" Type="http://schemas.openxmlformats.org/officeDocument/2006/relationships/hyperlink" Target="mailto:kakapellegrini@hotmail.com" TargetMode="External"/><Relationship Id="rId540" Type="http://schemas.openxmlformats.org/officeDocument/2006/relationships/hyperlink" Target="mailto:integraarquiteturaeengenharia@gmail.com" TargetMode="External"/><Relationship Id="rId72" Type="http://schemas.openxmlformats.org/officeDocument/2006/relationships/hyperlink" Target="mailto:bicantunes@gmail.com" TargetMode="External"/><Relationship Id="rId375" Type="http://schemas.openxmlformats.org/officeDocument/2006/relationships/hyperlink" Target="mailto:arq.alessandradiaz@gmail.com" TargetMode="External"/><Relationship Id="rId3" Type="http://schemas.openxmlformats.org/officeDocument/2006/relationships/hyperlink" Target="mailto:tomasirt@gmail.com" TargetMode="External"/><Relationship Id="rId235" Type="http://schemas.openxmlformats.org/officeDocument/2006/relationships/hyperlink" Target="mailto:paraleloarqui@gmail.com" TargetMode="External"/><Relationship Id="rId277" Type="http://schemas.openxmlformats.org/officeDocument/2006/relationships/hyperlink" Target="mailto:brunalimaarq@gmail.com" TargetMode="External"/><Relationship Id="rId400" Type="http://schemas.openxmlformats.org/officeDocument/2006/relationships/hyperlink" Target="mailto:mc10incorporadora@gmail.com" TargetMode="External"/><Relationship Id="rId442" Type="http://schemas.openxmlformats.org/officeDocument/2006/relationships/hyperlink" Target="mailto:danixa@ndhaus.com.br" TargetMode="External"/><Relationship Id="rId484" Type="http://schemas.openxmlformats.org/officeDocument/2006/relationships/hyperlink" Target="mailto:design@dmdois.com.br" TargetMode="External"/><Relationship Id="rId137" Type="http://schemas.openxmlformats.org/officeDocument/2006/relationships/hyperlink" Target="mailto:gf@gravinafonseca.com" TargetMode="External"/><Relationship Id="rId302" Type="http://schemas.openxmlformats.org/officeDocument/2006/relationships/hyperlink" Target="mailto:danischorr@hotmail.com" TargetMode="External"/><Relationship Id="rId344" Type="http://schemas.openxmlformats.org/officeDocument/2006/relationships/hyperlink" Target="mailto:thiagopereyra.arq@gmail.com" TargetMode="External"/><Relationship Id="rId41" Type="http://schemas.openxmlformats.org/officeDocument/2006/relationships/hyperlink" Target="mailto:piazza.carolina@hotmail.com" TargetMode="External"/><Relationship Id="rId83" Type="http://schemas.openxmlformats.org/officeDocument/2006/relationships/hyperlink" Target="mailto:maico.pohren@gmail.com" TargetMode="External"/><Relationship Id="rId179" Type="http://schemas.openxmlformats.org/officeDocument/2006/relationships/hyperlink" Target="mailto:contato@belarquitetura.com" TargetMode="External"/><Relationship Id="rId386" Type="http://schemas.openxmlformats.org/officeDocument/2006/relationships/hyperlink" Target="mailto:arqtrapp@hotmail.com" TargetMode="External"/><Relationship Id="rId551" Type="http://schemas.openxmlformats.org/officeDocument/2006/relationships/hyperlink" Target="mailto:cintiamartin.arquitetura@hotmail.com" TargetMode="External"/><Relationship Id="rId190" Type="http://schemas.openxmlformats.org/officeDocument/2006/relationships/hyperlink" Target="mailto:konzen.metzarq@gmail.com" TargetMode="External"/><Relationship Id="rId204" Type="http://schemas.openxmlformats.org/officeDocument/2006/relationships/hyperlink" Target="mailto:sabrinaespinelliarquiteta@hotmail.com" TargetMode="External"/><Relationship Id="rId246" Type="http://schemas.openxmlformats.org/officeDocument/2006/relationships/hyperlink" Target="mailto:contato@501arquitetura.com.br" TargetMode="External"/><Relationship Id="rId288" Type="http://schemas.openxmlformats.org/officeDocument/2006/relationships/hyperlink" Target="mailto:andreiaroso@gmail.com" TargetMode="External"/><Relationship Id="rId411" Type="http://schemas.openxmlformats.org/officeDocument/2006/relationships/hyperlink" Target="mailto:contato@angelasnel.com.br" TargetMode="External"/><Relationship Id="rId453" Type="http://schemas.openxmlformats.org/officeDocument/2006/relationships/hyperlink" Target="mailto:atendimento@jornadafortes.com.br" TargetMode="External"/><Relationship Id="rId509" Type="http://schemas.openxmlformats.org/officeDocument/2006/relationships/hyperlink" Target="mailto:vabaierle@outlook.com" TargetMode="External"/><Relationship Id="rId106" Type="http://schemas.openxmlformats.org/officeDocument/2006/relationships/hyperlink" Target="mailto:vivianecaus@hotmail.com" TargetMode="External"/><Relationship Id="rId313" Type="http://schemas.openxmlformats.org/officeDocument/2006/relationships/hyperlink" Target="mailto:carolinevianna@live.com" TargetMode="External"/><Relationship Id="rId495" Type="http://schemas.openxmlformats.org/officeDocument/2006/relationships/hyperlink" Target="mailto:arquitetura@dedicaprojetos.com.br" TargetMode="External"/><Relationship Id="rId10" Type="http://schemas.openxmlformats.org/officeDocument/2006/relationships/hyperlink" Target="mailto:kelwinn.fraga@hotmail.com" TargetMode="External"/><Relationship Id="rId52" Type="http://schemas.openxmlformats.org/officeDocument/2006/relationships/hyperlink" Target="mailto:christine.beck@gmail.com" TargetMode="External"/><Relationship Id="rId94" Type="http://schemas.openxmlformats.org/officeDocument/2006/relationships/hyperlink" Target="mailto:vanessagmiorando@gmail.com" TargetMode="External"/><Relationship Id="rId148" Type="http://schemas.openxmlformats.org/officeDocument/2006/relationships/hyperlink" Target="mailto:studiorenataporto@hotmail.com" TargetMode="External"/><Relationship Id="rId355" Type="http://schemas.openxmlformats.org/officeDocument/2006/relationships/hyperlink" Target="mailto:arqgiselelermen@gmail.com" TargetMode="External"/><Relationship Id="rId397" Type="http://schemas.openxmlformats.org/officeDocument/2006/relationships/hyperlink" Target="mailto:arqstudioarquitetura@gmail.com" TargetMode="External"/><Relationship Id="rId520" Type="http://schemas.openxmlformats.org/officeDocument/2006/relationships/hyperlink" Target="mailto:contato@diferearquitetura.com.br" TargetMode="External"/><Relationship Id="rId562" Type="http://schemas.openxmlformats.org/officeDocument/2006/relationships/hyperlink" Target="mailto:contato@mottinbeck.com" TargetMode="External"/><Relationship Id="rId215" Type="http://schemas.openxmlformats.org/officeDocument/2006/relationships/hyperlink" Target="mailto:luisbersch.arq@gmail.com" TargetMode="External"/><Relationship Id="rId257" Type="http://schemas.openxmlformats.org/officeDocument/2006/relationships/hyperlink" Target="mailto:vanessarbender@outlook.com" TargetMode="External"/><Relationship Id="rId422" Type="http://schemas.openxmlformats.org/officeDocument/2006/relationships/hyperlink" Target="mailto:contato@deboraarquitetura.com.br" TargetMode="External"/><Relationship Id="rId464" Type="http://schemas.openxmlformats.org/officeDocument/2006/relationships/hyperlink" Target="mailto:ronaldodiedrich@gmail.com" TargetMode="External"/><Relationship Id="rId299" Type="http://schemas.openxmlformats.org/officeDocument/2006/relationships/hyperlink" Target="mailto:aneschmitt.arq@gmail.com" TargetMode="External"/><Relationship Id="rId63" Type="http://schemas.openxmlformats.org/officeDocument/2006/relationships/hyperlink" Target="mailto:luizaturner@gmail.com" TargetMode="External"/><Relationship Id="rId159" Type="http://schemas.openxmlformats.org/officeDocument/2006/relationships/hyperlink" Target="mailto:arquiteta@lizianemilgarejo.com.br" TargetMode="External"/><Relationship Id="rId366" Type="http://schemas.openxmlformats.org/officeDocument/2006/relationships/hyperlink" Target="mailto:flavia@kalos.com.br" TargetMode="External"/><Relationship Id="rId573" Type="http://schemas.openxmlformats.org/officeDocument/2006/relationships/hyperlink" Target="mailto:contato@priscilaledur.arq.br" TargetMode="External"/><Relationship Id="rId226" Type="http://schemas.openxmlformats.org/officeDocument/2006/relationships/hyperlink" Target="mailto:arqcamilawiebusch@gmail.com" TargetMode="External"/><Relationship Id="rId433" Type="http://schemas.openxmlformats.org/officeDocument/2006/relationships/hyperlink" Target="mailto:claudiapraetzelsoeiro@gmail.com" TargetMode="External"/><Relationship Id="rId74" Type="http://schemas.openxmlformats.org/officeDocument/2006/relationships/hyperlink" Target="mailto:mthpinto@gmail.com" TargetMode="External"/><Relationship Id="rId377" Type="http://schemas.openxmlformats.org/officeDocument/2006/relationships/hyperlink" Target="mailto:administrativo@compor.arq.br" TargetMode="External"/><Relationship Id="rId500" Type="http://schemas.openxmlformats.org/officeDocument/2006/relationships/hyperlink" Target="mailto:danieleg.arquiteta@gmail.com" TargetMode="External"/><Relationship Id="rId5" Type="http://schemas.openxmlformats.org/officeDocument/2006/relationships/hyperlink" Target="mailto:jvobernardi@gmail.com" TargetMode="External"/><Relationship Id="rId237" Type="http://schemas.openxmlformats.org/officeDocument/2006/relationships/hyperlink" Target="mailto:diandra.arq@hotmail.com" TargetMode="External"/><Relationship Id="rId444" Type="http://schemas.openxmlformats.org/officeDocument/2006/relationships/hyperlink" Target="mailto:solange@sfarquitetura.com.br" TargetMode="External"/><Relationship Id="rId290" Type="http://schemas.openxmlformats.org/officeDocument/2006/relationships/hyperlink" Target="mailto:bruna_decastro_bulsing@hotmail.com" TargetMode="External"/><Relationship Id="rId304" Type="http://schemas.openxmlformats.org/officeDocument/2006/relationships/hyperlink" Target="mailto:brunabonacina.arquitetura@gmail.com" TargetMode="External"/><Relationship Id="rId388" Type="http://schemas.openxmlformats.org/officeDocument/2006/relationships/hyperlink" Target="mailto:srb.arquitetura@gmail.com" TargetMode="External"/><Relationship Id="rId511" Type="http://schemas.openxmlformats.org/officeDocument/2006/relationships/hyperlink" Target="mailto:duduburgos@yahoo.com.br" TargetMode="External"/><Relationship Id="rId85" Type="http://schemas.openxmlformats.org/officeDocument/2006/relationships/hyperlink" Target="mailto:fernandoibs@hotmail.com" TargetMode="External"/><Relationship Id="rId150" Type="http://schemas.openxmlformats.org/officeDocument/2006/relationships/hyperlink" Target="mailto:contato@msstudio.arq.br" TargetMode="External"/><Relationship Id="rId248" Type="http://schemas.openxmlformats.org/officeDocument/2006/relationships/hyperlink" Target="mailto:tracogarq@gmail.com" TargetMode="External"/><Relationship Id="rId455" Type="http://schemas.openxmlformats.org/officeDocument/2006/relationships/hyperlink" Target="mailto:joaofcfelix@outlook.com" TargetMode="External"/><Relationship Id="rId12" Type="http://schemas.openxmlformats.org/officeDocument/2006/relationships/hyperlink" Target="mailto:cleicaziem@yahoo.com.br" TargetMode="External"/><Relationship Id="rId108" Type="http://schemas.openxmlformats.org/officeDocument/2006/relationships/hyperlink" Target="mailto:gabriela@clarearquitetura.com.br" TargetMode="External"/><Relationship Id="rId315" Type="http://schemas.openxmlformats.org/officeDocument/2006/relationships/hyperlink" Target="mailto:tgobbiarquitetura@gmail.com" TargetMode="External"/><Relationship Id="rId522" Type="http://schemas.openxmlformats.org/officeDocument/2006/relationships/hyperlink" Target="mailto:contato@cuboverde.com.br" TargetMode="External"/><Relationship Id="rId96" Type="http://schemas.openxmlformats.org/officeDocument/2006/relationships/hyperlink" Target="mailto:aline_vargas@hotmail.com" TargetMode="External"/><Relationship Id="rId161" Type="http://schemas.openxmlformats.org/officeDocument/2006/relationships/hyperlink" Target="mailto:ccm.arquiteturaeengenharia@outlook.com" TargetMode="External"/><Relationship Id="rId399" Type="http://schemas.openxmlformats.org/officeDocument/2006/relationships/hyperlink" Target="mailto:pvherzog@hotmail.com" TargetMode="External"/><Relationship Id="rId259" Type="http://schemas.openxmlformats.org/officeDocument/2006/relationships/hyperlink" Target="mailto:kelyhoff@hotmail.com" TargetMode="External"/><Relationship Id="rId466" Type="http://schemas.openxmlformats.org/officeDocument/2006/relationships/hyperlink" Target="mailto:luftarquitetura@gmail.com" TargetMode="External"/><Relationship Id="rId23" Type="http://schemas.openxmlformats.org/officeDocument/2006/relationships/hyperlink" Target="mailto:stoffelarq@gmail.com" TargetMode="External"/><Relationship Id="rId119" Type="http://schemas.openxmlformats.org/officeDocument/2006/relationships/hyperlink" Target="mailto:luciana@estudiolas.com" TargetMode="External"/><Relationship Id="rId326" Type="http://schemas.openxmlformats.org/officeDocument/2006/relationships/hyperlink" Target="mailto:2karquitetura@gmail.com" TargetMode="External"/><Relationship Id="rId533" Type="http://schemas.openxmlformats.org/officeDocument/2006/relationships/hyperlink" Target="mailto:contato@studiovizzio.com.br" TargetMode="External"/><Relationship Id="rId172" Type="http://schemas.openxmlformats.org/officeDocument/2006/relationships/hyperlink" Target="mailto:daianifrassetto@gmail.com" TargetMode="External"/><Relationship Id="rId477" Type="http://schemas.openxmlformats.org/officeDocument/2006/relationships/hyperlink" Target="mailto:contato@tpiaciniarquitetura.com" TargetMode="External"/><Relationship Id="rId337" Type="http://schemas.openxmlformats.org/officeDocument/2006/relationships/hyperlink" Target="mailto:marcosbauermann@hotmail.com" TargetMode="External"/></Relationships>
</file>

<file path=xl/worksheets/_rels/sheet16.xml.rels><?xml version="1.0" encoding="UTF-8" standalone="yes"?>
<Relationships xmlns="http://schemas.openxmlformats.org/package/2006/relationships"><Relationship Id="rId26" Type="http://schemas.openxmlformats.org/officeDocument/2006/relationships/hyperlink" Target="mailto:felicio.sup@postosredeenergia.com.br" TargetMode="External"/><Relationship Id="rId117" Type="http://schemas.openxmlformats.org/officeDocument/2006/relationships/vmlDrawing" Target="../drawings/vmlDrawing2.vml"/><Relationship Id="rId21" Type="http://schemas.openxmlformats.org/officeDocument/2006/relationships/hyperlink" Target="mailto:renato@postosrodeio.com.br" TargetMode="External"/><Relationship Id="rId42" Type="http://schemas.openxmlformats.org/officeDocument/2006/relationships/hyperlink" Target="mailto:joao@Jepsen.com.br" TargetMode="External"/><Relationship Id="rId47" Type="http://schemas.openxmlformats.org/officeDocument/2006/relationships/hyperlink" Target="mailto:evelise@superlenz.com.br" TargetMode="External"/><Relationship Id="rId63" Type="http://schemas.openxmlformats.org/officeDocument/2006/relationships/hyperlink" Target="mailto:processo@termoprol.com.br;" TargetMode="External"/><Relationship Id="rId68" Type="http://schemas.openxmlformats.org/officeDocument/2006/relationships/hyperlink" Target="mailto:producao@edrcristal.com.br" TargetMode="External"/><Relationship Id="rId84" Type="http://schemas.openxmlformats.org/officeDocument/2006/relationships/hyperlink" Target="mailto:climatizacao@terra.com.br" TargetMode="External"/><Relationship Id="rId89" Type="http://schemas.openxmlformats.org/officeDocument/2006/relationships/hyperlink" Target="mailto:pedrinho@frigorificomercosul.com.br" TargetMode="External"/><Relationship Id="rId112" Type="http://schemas.openxmlformats.org/officeDocument/2006/relationships/hyperlink" Target="mailto:flavio@engegran.com.br;" TargetMode="External"/><Relationship Id="rId16" Type="http://schemas.openxmlformats.org/officeDocument/2006/relationships/hyperlink" Target="mailto:igor.guesser@engie.com;emerson.cardoso@engie.com" TargetMode="External"/><Relationship Id="rId107" Type="http://schemas.openxmlformats.org/officeDocument/2006/relationships/hyperlink" Target="mailto:jacson@estruturar.eng.br" TargetMode="External"/><Relationship Id="rId11" Type="http://schemas.openxmlformats.org/officeDocument/2006/relationships/hyperlink" Target="mailto:estevao@cotripal.com.br" TargetMode="External"/><Relationship Id="rId32" Type="http://schemas.openxmlformats.org/officeDocument/2006/relationships/hyperlink" Target="mailto:michele@superlenz.com.br" TargetMode="External"/><Relationship Id="rId37" Type="http://schemas.openxmlformats.org/officeDocument/2006/relationships/hyperlink" Target="mailto:traineemanutencao@asun.com.br" TargetMode="External"/><Relationship Id="rId53" Type="http://schemas.openxmlformats.org/officeDocument/2006/relationships/hyperlink" Target="mailto:negociacao@redefort.com.br" TargetMode="External"/><Relationship Id="rId58" Type="http://schemas.openxmlformats.org/officeDocument/2006/relationships/hyperlink" Target="mailto:compras@venax.com.br" TargetMode="External"/><Relationship Id="rId74" Type="http://schemas.openxmlformats.org/officeDocument/2006/relationships/hyperlink" Target="mailto:compras@coyote-rs.com.br" TargetMode="External"/><Relationship Id="rId79" Type="http://schemas.openxmlformats.org/officeDocument/2006/relationships/hyperlink" Target="mailto:suprimentos01@vitorrefrigeracao.com.br" TargetMode="External"/><Relationship Id="rId102" Type="http://schemas.openxmlformats.org/officeDocument/2006/relationships/hyperlink" Target="mailto:compras@elevitta.com.br" TargetMode="External"/><Relationship Id="rId5" Type="http://schemas.openxmlformats.org/officeDocument/2006/relationships/hyperlink" Target="mailto:claudio@tws-automation-br.com" TargetMode="External"/><Relationship Id="rId90" Type="http://schemas.openxmlformats.org/officeDocument/2006/relationships/hyperlink" Target="mailto:eliane.bassi@josapar.com.br" TargetMode="External"/><Relationship Id="rId95" Type="http://schemas.openxmlformats.org/officeDocument/2006/relationships/hyperlink" Target="mailto:marcelo.b@fasa.ind.br" TargetMode="External"/><Relationship Id="rId22" Type="http://schemas.openxmlformats.org/officeDocument/2006/relationships/hyperlink" Target="mailto:grupoandreazza@grupoandreazza.com.br" TargetMode="External"/><Relationship Id="rId27" Type="http://schemas.openxmlformats.org/officeDocument/2006/relationships/hyperlink" Target="mailto:joao@postoscoqueiro.com.br" TargetMode="External"/><Relationship Id="rId43" Type="http://schemas.openxmlformats.org/officeDocument/2006/relationships/hyperlink" Target="mailto:adalpiaz@asun.com.br" TargetMode="External"/><Relationship Id="rId48" Type="http://schemas.openxmlformats.org/officeDocument/2006/relationships/hyperlink" Target="mailto:contato@superatacadocristal.com" TargetMode="External"/><Relationship Id="rId64" Type="http://schemas.openxmlformats.org/officeDocument/2006/relationships/hyperlink" Target="mailto:salete@rmimperatriz.com.br" TargetMode="External"/><Relationship Id="rId69" Type="http://schemas.openxmlformats.org/officeDocument/2006/relationships/hyperlink" Target="mailto:adelux.rj@gmail.com" TargetMode="External"/><Relationship Id="rId113" Type="http://schemas.openxmlformats.org/officeDocument/2006/relationships/hyperlink" Target="mailto:aliceprado@buffon.com.br" TargetMode="External"/><Relationship Id="rId118" Type="http://schemas.openxmlformats.org/officeDocument/2006/relationships/comments" Target="../comments2.xml"/><Relationship Id="rId80" Type="http://schemas.openxmlformats.org/officeDocument/2006/relationships/hyperlink" Target="mailto:ricardo.braga@unidasul.com.br" TargetMode="External"/><Relationship Id="rId85" Type="http://schemas.openxmlformats.org/officeDocument/2006/relationships/hyperlink" Target="mailto:compras@bistex.com.br" TargetMode="External"/><Relationship Id="rId12" Type="http://schemas.openxmlformats.org/officeDocument/2006/relationships/hyperlink" Target="mailto:ana.menani@romaco.com.br" TargetMode="External"/><Relationship Id="rId17" Type="http://schemas.openxmlformats.org/officeDocument/2006/relationships/hyperlink" Target="mailto:rodrigo.avila@thyssenkrupp.com;" TargetMode="External"/><Relationship Id="rId33" Type="http://schemas.openxmlformats.org/officeDocument/2006/relationships/hyperlink" Target="mailto:antonio@redevivo.com" TargetMode="External"/><Relationship Id="rId38" Type="http://schemas.openxmlformats.org/officeDocument/2006/relationships/hyperlink" Target="mailto:compras@alibem.com" TargetMode="External"/><Relationship Id="rId59" Type="http://schemas.openxmlformats.org/officeDocument/2006/relationships/hyperlink" Target="mailto:compras02@venanciometal.com.br" TargetMode="External"/><Relationship Id="rId103" Type="http://schemas.openxmlformats.org/officeDocument/2006/relationships/hyperlink" Target="mailto:orcamento.fag@terra.com.br" TargetMode="External"/><Relationship Id="rId108" Type="http://schemas.openxmlformats.org/officeDocument/2006/relationships/hyperlink" Target="mailto:pedro@dalmoro.ind.br;" TargetMode="External"/><Relationship Id="rId54" Type="http://schemas.openxmlformats.org/officeDocument/2006/relationships/hyperlink" Target="mailto:engobras@zaffarinet.com.br" TargetMode="External"/><Relationship Id="rId70" Type="http://schemas.openxmlformats.org/officeDocument/2006/relationships/hyperlink" Target="mailto:compras@gelus.com.br" TargetMode="External"/><Relationship Id="rId75" Type="http://schemas.openxmlformats.org/officeDocument/2006/relationships/hyperlink" Target="mailto:contato@glacialinox.com.br" TargetMode="External"/><Relationship Id="rId91" Type="http://schemas.openxmlformats.org/officeDocument/2006/relationships/hyperlink" Target="mailto:tiago@zeze.com.br" TargetMode="External"/><Relationship Id="rId96" Type="http://schemas.openxmlformats.org/officeDocument/2006/relationships/hyperlink" Target="mailto:mauricio@jacui.ind.br" TargetMode="External"/><Relationship Id="rId1" Type="http://schemas.openxmlformats.org/officeDocument/2006/relationships/hyperlink" Target="mailto:compras@allenge.com.br" TargetMode="External"/><Relationship Id="rId6" Type="http://schemas.openxmlformats.org/officeDocument/2006/relationships/hyperlink" Target="mailto:andrade@magnani.com.br" TargetMode="External"/><Relationship Id="rId23" Type="http://schemas.openxmlformats.org/officeDocument/2006/relationships/hyperlink" Target="mailto:michele@postocavalleri.com.br" TargetMode="External"/><Relationship Id="rId28" Type="http://schemas.openxmlformats.org/officeDocument/2006/relationships/hyperlink" Target="mailto:lucas@chafariz.com.br" TargetMode="External"/><Relationship Id="rId49" Type="http://schemas.openxmlformats.org/officeDocument/2006/relationships/hyperlink" Target="mailto:diego@redepolo.com.br" TargetMode="External"/><Relationship Id="rId114" Type="http://schemas.openxmlformats.org/officeDocument/2006/relationships/hyperlink" Target="mailto:jacira.turatti@fontana.ind.br" TargetMode="External"/><Relationship Id="rId10" Type="http://schemas.openxmlformats.org/officeDocument/2006/relationships/hyperlink" Target="mailto:comercial@lotharjohann.com.br" TargetMode="External"/><Relationship Id="rId31" Type="http://schemas.openxmlformats.org/officeDocument/2006/relationships/hyperlink" Target="mailto:assiral-friosul@outlook.com" TargetMode="External"/><Relationship Id="rId44" Type="http://schemas.openxmlformats.org/officeDocument/2006/relationships/hyperlink" Target="mailto:robi@strlajeado.com.br" TargetMode="External"/><Relationship Id="rId52" Type="http://schemas.openxmlformats.org/officeDocument/2006/relationships/hyperlink" Target="mailto:lacirdo@zaffarinet.com.br" TargetMode="External"/><Relationship Id="rId60" Type="http://schemas.openxmlformats.org/officeDocument/2006/relationships/hyperlink" Target="mailto:indufrio@indufrio.com.br" TargetMode="External"/><Relationship Id="rId65" Type="http://schemas.openxmlformats.org/officeDocument/2006/relationships/hyperlink" Target="mailto:comercial@madef.com.br" TargetMode="External"/><Relationship Id="rId73" Type="http://schemas.openxmlformats.org/officeDocument/2006/relationships/hyperlink" Target="mailto:iluce@iluce.com.br" TargetMode="External"/><Relationship Id="rId78" Type="http://schemas.openxmlformats.org/officeDocument/2006/relationships/hyperlink" Target="mailto:comercial.dcequipamentos@hotmail.com" TargetMode="External"/><Relationship Id="rId81" Type="http://schemas.openxmlformats.org/officeDocument/2006/relationships/hyperlink" Target="mailto:posfrio@posfrio.com.br" TargetMode="External"/><Relationship Id="rId86" Type="http://schemas.openxmlformats.org/officeDocument/2006/relationships/hyperlink" Target="mailto:compras@agrosul.com.br" TargetMode="External"/><Relationship Id="rId94" Type="http://schemas.openxmlformats.org/officeDocument/2006/relationships/hyperlink" Target="mailto:marcos.moraes@zaffari.com.br" TargetMode="External"/><Relationship Id="rId99" Type="http://schemas.openxmlformats.org/officeDocument/2006/relationships/hyperlink" Target="mailto:diego.basei@klabin.com.br" TargetMode="External"/><Relationship Id="rId101" Type="http://schemas.openxmlformats.org/officeDocument/2006/relationships/hyperlink" Target="mailto:suprimentos@sr.ind.br" TargetMode="External"/><Relationship Id="rId4" Type="http://schemas.openxmlformats.org/officeDocument/2006/relationships/hyperlink" Target="mailto:nobile74@gmail.com" TargetMode="External"/><Relationship Id="rId9" Type="http://schemas.openxmlformats.org/officeDocument/2006/relationships/hyperlink" Target="mailto:planejamento@esblight.com.br" TargetMode="External"/><Relationship Id="rId13" Type="http://schemas.openxmlformats.org/officeDocument/2006/relationships/hyperlink" Target="mailto:atendimento@aeciluminacoes.com.br" TargetMode="External"/><Relationship Id="rId18" Type="http://schemas.openxmlformats.org/officeDocument/2006/relationships/hyperlink" Target="mailto:compras2@trielht.com.br" TargetMode="External"/><Relationship Id="rId39" Type="http://schemas.openxmlformats.org/officeDocument/2006/relationships/hyperlink" Target="mailto:grupoandreazza@grupoandreazza.com.br" TargetMode="External"/><Relationship Id="rId109" Type="http://schemas.openxmlformats.org/officeDocument/2006/relationships/hyperlink" Target="mailto:adm@distritoenergy.com.br;" TargetMode="External"/><Relationship Id="rId34" Type="http://schemas.openxmlformats.org/officeDocument/2006/relationships/hyperlink" Target="mailto:alessandra.nosvitz@tischler.com.br" TargetMode="External"/><Relationship Id="rId50" Type="http://schemas.openxmlformats.org/officeDocument/2006/relationships/hyperlink" Target="mailto:cristiano@prass.com.br" TargetMode="External"/><Relationship Id="rId55" Type="http://schemas.openxmlformats.org/officeDocument/2006/relationships/hyperlink" Target="mailto:marcos.moraes@zaffari.com.br" TargetMode="External"/><Relationship Id="rId76" Type="http://schemas.openxmlformats.org/officeDocument/2006/relationships/hyperlink" Target="mailto:polosul@refrigeracaopolosul.com" TargetMode="External"/><Relationship Id="rId97" Type="http://schemas.openxmlformats.org/officeDocument/2006/relationships/hyperlink" Target="mailto:compras3@sazi.com.br" TargetMode="External"/><Relationship Id="rId104" Type="http://schemas.openxmlformats.org/officeDocument/2006/relationships/hyperlink" Target="mailto:ismael@casadasresistencias.com.br" TargetMode="External"/><Relationship Id="rId7" Type="http://schemas.openxmlformats.org/officeDocument/2006/relationships/hyperlink" Target="mailto:compras@eletruscomp.com.br" TargetMode="External"/><Relationship Id="rId71" Type="http://schemas.openxmlformats.org/officeDocument/2006/relationships/hyperlink" Target="mailto:compraschimaFrio@gmail.com" TargetMode="External"/><Relationship Id="rId92" Type="http://schemas.openxmlformats.org/officeDocument/2006/relationships/hyperlink" Target="mailto:comercial@divinapresencamoveis.com.br" TargetMode="External"/><Relationship Id="rId2" Type="http://schemas.openxmlformats.org/officeDocument/2006/relationships/hyperlink" Target="mailto:jaqueline@ammeletrica.com.br" TargetMode="External"/><Relationship Id="rId29" Type="http://schemas.openxmlformats.org/officeDocument/2006/relationships/hyperlink" Target="mailto:isabel@capoani.com" TargetMode="External"/><Relationship Id="rId24" Type="http://schemas.openxmlformats.org/officeDocument/2006/relationships/hyperlink" Target="mailto:secretaria.04@buffon.com.br" TargetMode="External"/><Relationship Id="rId40" Type="http://schemas.openxmlformats.org/officeDocument/2006/relationships/hyperlink" Target="mailto:alexandre@macroatacadokrolow.com.br" TargetMode="External"/><Relationship Id="rId45" Type="http://schemas.openxmlformats.org/officeDocument/2006/relationships/hyperlink" Target="mailto:compras@beltrame.adm.br" TargetMode="External"/><Relationship Id="rId66" Type="http://schemas.openxmlformats.org/officeDocument/2006/relationships/hyperlink" Target="mailto:artfreezer@artfreezer.com.br" TargetMode="External"/><Relationship Id="rId87" Type="http://schemas.openxmlformats.org/officeDocument/2006/relationships/hyperlink" Target="mailto:gustavo.alves@marfrig.com.br" TargetMode="External"/><Relationship Id="rId110" Type="http://schemas.openxmlformats.org/officeDocument/2006/relationships/hyperlink" Target="mailto:luiz.alves@geizal.com.br" TargetMode="External"/><Relationship Id="rId115" Type="http://schemas.openxmlformats.org/officeDocument/2006/relationships/hyperlink" Target="mailto:compras.adm@superimec.com.br" TargetMode="External"/><Relationship Id="rId61" Type="http://schemas.openxmlformats.org/officeDocument/2006/relationships/hyperlink" Target="mailto:refritemp@refritemp.com.br" TargetMode="External"/><Relationship Id="rId82" Type="http://schemas.openxmlformats.org/officeDocument/2006/relationships/hyperlink" Target="mailto:compras@deltafrio.com.br" TargetMode="External"/><Relationship Id="rId19" Type="http://schemas.openxmlformats.org/officeDocument/2006/relationships/hyperlink" Target="mailto:marcelo@redesander.com.br" TargetMode="External"/><Relationship Id="rId14" Type="http://schemas.openxmlformats.org/officeDocument/2006/relationships/hyperlink" Target="mailto:contato@proacabamentos.com.br" TargetMode="External"/><Relationship Id="rId30" Type="http://schemas.openxmlformats.org/officeDocument/2006/relationships/hyperlink" Target="mailto:maruzaprimeiro@hotmail.com" TargetMode="External"/><Relationship Id="rId35" Type="http://schemas.openxmlformats.org/officeDocument/2006/relationships/hyperlink" Target="mailto:rafael@superimec.com.br" TargetMode="External"/><Relationship Id="rId56" Type="http://schemas.openxmlformats.org/officeDocument/2006/relationships/hyperlink" Target="mailto:miguel.koslowski@faires.com.br" TargetMode="External"/><Relationship Id="rId77" Type="http://schemas.openxmlformats.org/officeDocument/2006/relationships/hyperlink" Target="mailto:suprimentos@sulfrio.ind.br" TargetMode="External"/><Relationship Id="rId100" Type="http://schemas.openxmlformats.org/officeDocument/2006/relationships/hyperlink" Target="mailto:danielbau@mebrafe.com.br" TargetMode="External"/><Relationship Id="rId105" Type="http://schemas.openxmlformats.org/officeDocument/2006/relationships/hyperlink" Target="mailto:bianco1br@yahoo.com.br;" TargetMode="External"/><Relationship Id="rId8" Type="http://schemas.openxmlformats.org/officeDocument/2006/relationships/hyperlink" Target="mailto:compras@lightdesigncaxias.com.br" TargetMode="External"/><Relationship Id="rId51" Type="http://schemas.openxmlformats.org/officeDocument/2006/relationships/hyperlink" Target="mailto:alex@codebal.com.br" TargetMode="External"/><Relationship Id="rId72" Type="http://schemas.openxmlformats.org/officeDocument/2006/relationships/hyperlink" Target="mailto:compras2@klima.com.br" TargetMode="External"/><Relationship Id="rId93" Type="http://schemas.openxmlformats.org/officeDocument/2006/relationships/hyperlink" Target="mailto:contato@bartzmoveis.com.br" TargetMode="External"/><Relationship Id="rId98" Type="http://schemas.openxmlformats.org/officeDocument/2006/relationships/hyperlink" Target="mailto:dfagundes@intercement.com;" TargetMode="External"/><Relationship Id="rId3" Type="http://schemas.openxmlformats.org/officeDocument/2006/relationships/hyperlink" Target="mailto:compras@magmattec.com" TargetMode="External"/><Relationship Id="rId25" Type="http://schemas.openxmlformats.org/officeDocument/2006/relationships/hyperlink" Target="mailto:contato@postosmello.com.br" TargetMode="External"/><Relationship Id="rId46" Type="http://schemas.openxmlformats.org/officeDocument/2006/relationships/hyperlink" Target="mailto:meriunico@gmail.com" TargetMode="External"/><Relationship Id="rId67" Type="http://schemas.openxmlformats.org/officeDocument/2006/relationships/hyperlink" Target="mailto:silvano.tondello@marcopolo.com.br" TargetMode="External"/><Relationship Id="rId116" Type="http://schemas.openxmlformats.org/officeDocument/2006/relationships/hyperlink" Target="mailto:optitec@optitec-rs.com.br" TargetMode="External"/><Relationship Id="rId20" Type="http://schemas.openxmlformats.org/officeDocument/2006/relationships/hyperlink" Target="mailto:compras@redetradicao.com.br" TargetMode="External"/><Relationship Id="rId41" Type="http://schemas.openxmlformats.org/officeDocument/2006/relationships/hyperlink" Target="mailto:secretaria@unisuper.com.br" TargetMode="External"/><Relationship Id="rId62" Type="http://schemas.openxmlformats.org/officeDocument/2006/relationships/hyperlink" Target="mailto:compras1@refrimate.com.br" TargetMode="External"/><Relationship Id="rId83" Type="http://schemas.openxmlformats.org/officeDocument/2006/relationships/hyperlink" Target="mailto:jaquesrefrigeracao@sinos.net" TargetMode="External"/><Relationship Id="rId88" Type="http://schemas.openxmlformats.org/officeDocument/2006/relationships/hyperlink" Target="mailto:junioren@airproducts.com.br" TargetMode="External"/><Relationship Id="rId111" Type="http://schemas.openxmlformats.org/officeDocument/2006/relationships/hyperlink" Target="mailto:andrea@grifortec.com.br" TargetMode="External"/><Relationship Id="rId15" Type="http://schemas.openxmlformats.org/officeDocument/2006/relationships/hyperlink" Target="mailto:barbara@grupocolmeia.com.br" TargetMode="External"/><Relationship Id="rId36" Type="http://schemas.openxmlformats.org/officeDocument/2006/relationships/hyperlink" Target="mailto:mauror@superimec.com.br" TargetMode="External"/><Relationship Id="rId57" Type="http://schemas.openxmlformats.org/officeDocument/2006/relationships/hyperlink" Target="mailto:compras@refricomp.com.br" TargetMode="External"/><Relationship Id="rId106" Type="http://schemas.openxmlformats.org/officeDocument/2006/relationships/hyperlink" Target="mailto:jlbozzetto@bcmautomacao.com.br;" TargetMode="External"/></Relationships>
</file>

<file path=xl/worksheets/_rels/sheet17.xml.rels><?xml version="1.0" encoding="UTF-8" standalone="yes"?>
<Relationships xmlns="http://schemas.openxmlformats.org/package/2006/relationships"><Relationship Id="rId117" Type="http://schemas.openxmlformats.org/officeDocument/2006/relationships/hyperlink" Target="mailto:ovosfilippsen@filippsen.com.br&#160;" TargetMode="External"/><Relationship Id="rId299" Type="http://schemas.openxmlformats.org/officeDocument/2006/relationships/hyperlink" Target="mailto:eduardo-bodanese@auroraalimentos.com.br" TargetMode="External"/><Relationship Id="rId21" Type="http://schemas.openxmlformats.org/officeDocument/2006/relationships/hyperlink" Target="mailto:compras2@moveisthb.com.br" TargetMode="External"/><Relationship Id="rId63" Type="http://schemas.openxmlformats.org/officeDocument/2006/relationships/hyperlink" Target="mailto:paulorenato@frigorificocallegaro.com.br" TargetMode="External"/><Relationship Id="rId159" Type="http://schemas.openxmlformats.org/officeDocument/2006/relationships/hyperlink" Target="mailto:andre.silveira@primafoods.com.br" TargetMode="External"/><Relationship Id="rId324" Type="http://schemas.openxmlformats.org/officeDocument/2006/relationships/hyperlink" Target="mailto:johnnyteixeira@hotmail.com" TargetMode="External"/><Relationship Id="rId366" Type="http://schemas.openxmlformats.org/officeDocument/2006/relationships/hyperlink" Target="mailto:compras@fcardeal.com.br" TargetMode="External"/><Relationship Id="rId170" Type="http://schemas.openxmlformats.org/officeDocument/2006/relationships/hyperlink" Target="mailto:andreia.grando@mdiasbranco.com.br" TargetMode="External"/><Relationship Id="rId226" Type="http://schemas.openxmlformats.org/officeDocument/2006/relationships/hyperlink" Target="mailto:eduardo.teixeira@andoraengenharia.com.br" TargetMode="External"/><Relationship Id="rId433" Type="http://schemas.openxmlformats.org/officeDocument/2006/relationships/hyperlink" Target="mailto:ala@deutschips.com.br" TargetMode="External"/><Relationship Id="rId268" Type="http://schemas.openxmlformats.org/officeDocument/2006/relationships/hyperlink" Target="mailto:cristiane.silva@ecofrigo.com.br" TargetMode="External"/><Relationship Id="rId475" Type="http://schemas.openxmlformats.org/officeDocument/2006/relationships/hyperlink" Target="mailto:bernard.carvalho@vipal.com.br" TargetMode="External"/><Relationship Id="rId32" Type="http://schemas.openxmlformats.org/officeDocument/2006/relationships/hyperlink" Target="mailto:compras2@rampinelli.com.br" TargetMode="External"/><Relationship Id="rId74" Type="http://schemas.openxmlformats.org/officeDocument/2006/relationships/hyperlink" Target="mailto:gerenciaadm@foresta.com.br" TargetMode="External"/><Relationship Id="rId128" Type="http://schemas.openxmlformats.org/officeDocument/2006/relationships/hyperlink" Target="mailto:eduardo.moura@umg.jbs.com.br" TargetMode="External"/><Relationship Id="rId335" Type="http://schemas.openxmlformats.org/officeDocument/2006/relationships/hyperlink" Target="mailto:contato@cantagalofrigorifico.com.br" TargetMode="External"/><Relationship Id="rId377" Type="http://schemas.openxmlformats.org/officeDocument/2006/relationships/hyperlink" Target="mailto:f7.eletrica@arrozeirapelotas.com.br" TargetMode="External"/><Relationship Id="rId500" Type="http://schemas.openxmlformats.org/officeDocument/2006/relationships/hyperlink" Target="mailto:jordy.francisco@coonagro.coop.br" TargetMode="External"/><Relationship Id="rId5" Type="http://schemas.openxmlformats.org/officeDocument/2006/relationships/hyperlink" Target="mailto:compras@iba.ind.br" TargetMode="External"/><Relationship Id="rId181" Type="http://schemas.openxmlformats.org/officeDocument/2006/relationships/hyperlink" Target="mailto:almoxarifado@coradini.ind.br" TargetMode="External"/><Relationship Id="rId237" Type="http://schemas.openxmlformats.org/officeDocument/2006/relationships/hyperlink" Target="mailto:rh@frigorificodomane.com.br" TargetMode="External"/><Relationship Id="rId402" Type="http://schemas.openxmlformats.org/officeDocument/2006/relationships/hyperlink" Target="mailto:matheus.malafaia@santher.com.br" TargetMode="External"/><Relationship Id="rId279" Type="http://schemas.openxmlformats.org/officeDocument/2006/relationships/hyperlink" Target="mailto:frigorificoluzerna@hotmail.com" TargetMode="External"/><Relationship Id="rId444" Type="http://schemas.openxmlformats.org/officeDocument/2006/relationships/hyperlink" Target="mailto:tiago.bexaira@timacagro.com.br" TargetMode="External"/><Relationship Id="rId486" Type="http://schemas.openxmlformats.org/officeDocument/2006/relationships/hyperlink" Target="mailto:comercial@hmindustriamecanica.com.br" TargetMode="External"/><Relationship Id="rId43" Type="http://schemas.openxmlformats.org/officeDocument/2006/relationships/hyperlink" Target="mailto:tuanigomes@yahoo.com.br" TargetMode="External"/><Relationship Id="rId139" Type="http://schemas.openxmlformats.org/officeDocument/2006/relationships/hyperlink" Target="mailto:manutecao@metalsinos.com.br;" TargetMode="External"/><Relationship Id="rId290" Type="http://schemas.openxmlformats.org/officeDocument/2006/relationships/hyperlink" Target="mailto:silvio-mezomo@auroraalimentos.com.br" TargetMode="External"/><Relationship Id="rId304" Type="http://schemas.openxmlformats.org/officeDocument/2006/relationships/hyperlink" Target="mailto:contato@frispar.com.br" TargetMode="External"/><Relationship Id="rId346" Type="http://schemas.openxmlformats.org/officeDocument/2006/relationships/hyperlink" Target="mailto:cardeal@fcardeal.com.br" TargetMode="External"/><Relationship Id="rId388" Type="http://schemas.openxmlformats.org/officeDocument/2006/relationships/hyperlink" Target="mailto:decio.ribeiro@fremax.com" TargetMode="External"/><Relationship Id="rId85" Type="http://schemas.openxmlformats.org/officeDocument/2006/relationships/hyperlink" Target="mailto:danilo.silva2@marfrig.com.br" TargetMode="External"/><Relationship Id="rId150" Type="http://schemas.openxmlformats.org/officeDocument/2006/relationships/hyperlink" Target="mailto:comprasfaccine@gmail.com" TargetMode="External"/><Relationship Id="rId192" Type="http://schemas.openxmlformats.org/officeDocument/2006/relationships/hyperlink" Target="mailto:Adriana.kuhn@piracanjuba.com.br" TargetMode="External"/><Relationship Id="rId206" Type="http://schemas.openxmlformats.org/officeDocument/2006/relationships/hyperlink" Target="mailto:rodrigo.tozin@ovd.com.br" TargetMode="External"/><Relationship Id="rId413" Type="http://schemas.openxmlformats.org/officeDocument/2006/relationships/hyperlink" Target="mailto:jeferson.becker@granol.com.br" TargetMode="External"/><Relationship Id="rId248" Type="http://schemas.openxmlformats.org/officeDocument/2006/relationships/hyperlink" Target="http://frincarnes.com.br/" TargetMode="External"/><Relationship Id="rId455" Type="http://schemas.openxmlformats.org/officeDocument/2006/relationships/hyperlink" Target="http://www.zaeli.com.br/" TargetMode="External"/><Relationship Id="rId497" Type="http://schemas.openxmlformats.org/officeDocument/2006/relationships/hyperlink" Target="mailto:adelar.salvi@marcopolo.com.br" TargetMode="External"/><Relationship Id="rId12" Type="http://schemas.openxmlformats.org/officeDocument/2006/relationships/hyperlink" Target="mailto:silva@polisulalimentos.com.br" TargetMode="External"/><Relationship Id="rId108" Type="http://schemas.openxmlformats.org/officeDocument/2006/relationships/hyperlink" Target="mailto:leandror@cotripal.com.br" TargetMode="External"/><Relationship Id="rId315" Type="http://schemas.openxmlformats.org/officeDocument/2006/relationships/hyperlink" Target="mailto:Danielv@auroraalimentos.com.br" TargetMode="External"/><Relationship Id="rId357" Type="http://schemas.openxmlformats.org/officeDocument/2006/relationships/hyperlink" Target="https://l.facebook.com/l.php?u=http%3A%2F%2Fwww.betterbeef.com.br%2F%3Ffbclid%3DIwAR2gguD2lDElo1T9m0xvKrukCQWJEq9sZzSOrOtpKkJHFb7F1NCAZJ-wLI4&amp;h=AT2MQjCJI_lySbCAQHdWl8EHjq4xgMZRjes2OOBbUmTSIQKHpodsnthRrhbwHK9xzBHXP4wB5tZspqjYGo_SZr9uNAUbwt9MvYZDVoBJGJwFXlPwtagEs1uq2sWZ-ykBu1bK9Q" TargetMode="External"/><Relationship Id="rId54" Type="http://schemas.openxmlformats.org/officeDocument/2006/relationships/hyperlink" Target="mailto:rafael-paludo@auroraalimentos.com.br" TargetMode="External"/><Relationship Id="rId96" Type="http://schemas.openxmlformats.org/officeDocument/2006/relationships/hyperlink" Target="mailto:cleusa@sopelco.com.br" TargetMode="External"/><Relationship Id="rId161" Type="http://schemas.openxmlformats.org/officeDocument/2006/relationships/hyperlink" Target="mailto:marcelo@redesander.com.br" TargetMode="External"/><Relationship Id="rId217" Type="http://schemas.openxmlformats.org/officeDocument/2006/relationships/hyperlink" Target="mailto:rodrigo.avila@thyssenkrupp.com" TargetMode="External"/><Relationship Id="rId399" Type="http://schemas.openxmlformats.org/officeDocument/2006/relationships/hyperlink" Target="http://www.celupa.com.br/" TargetMode="External"/><Relationship Id="rId259" Type="http://schemas.openxmlformats.org/officeDocument/2006/relationships/hyperlink" Target="mailto:almoxarife02@mafrical.com.br" TargetMode="External"/><Relationship Id="rId424" Type="http://schemas.openxmlformats.org/officeDocument/2006/relationships/hyperlink" Target="mailto:sulati@sulati.com.br" TargetMode="External"/><Relationship Id="rId466" Type="http://schemas.openxmlformats.org/officeDocument/2006/relationships/hyperlink" Target="mailto:haroldo.abreu@airliquide.com" TargetMode="External"/><Relationship Id="rId23" Type="http://schemas.openxmlformats.org/officeDocument/2006/relationships/hyperlink" Target="mailto:osmar@viviana.com.br" TargetMode="External"/><Relationship Id="rId119" Type="http://schemas.openxmlformats.org/officeDocument/2006/relationships/hyperlink" Target="mailto:jaime@frigorificozimmer.com.br" TargetMode="External"/><Relationship Id="rId270" Type="http://schemas.openxmlformats.org/officeDocument/2006/relationships/hyperlink" Target="mailto:sabadini@sabadinicarnes.com.br" TargetMode="External"/><Relationship Id="rId326" Type="http://schemas.openxmlformats.org/officeDocument/2006/relationships/hyperlink" Target="mailto:frigocenter.ivp@gmail.com" TargetMode="External"/><Relationship Id="rId65" Type="http://schemas.openxmlformats.org/officeDocument/2006/relationships/hyperlink" Target="mailto:carneirosul01@gmail.com" TargetMode="External"/><Relationship Id="rId130" Type="http://schemas.openxmlformats.org/officeDocument/2006/relationships/hyperlink" Target="mailto:abate@frigorificoluciana.com.br" TargetMode="External"/><Relationship Id="rId368" Type="http://schemas.openxmlformats.org/officeDocument/2006/relationships/hyperlink" Target="mailto:compras@frigbrasil.com.br" TargetMode="External"/><Relationship Id="rId172" Type="http://schemas.openxmlformats.org/officeDocument/2006/relationships/hyperlink" Target="mailto:wagner.dias@miolo.com.br" TargetMode="External"/><Relationship Id="rId228" Type="http://schemas.openxmlformats.org/officeDocument/2006/relationships/hyperlink" Target="mailto:compras.adm@superimec.com.br" TargetMode="External"/><Relationship Id="rId435" Type="http://schemas.openxmlformats.org/officeDocument/2006/relationships/hyperlink" Target="mailto:raphael@dalzochio.ind.br" TargetMode="External"/><Relationship Id="rId477" Type="http://schemas.openxmlformats.org/officeDocument/2006/relationships/hyperlink" Target="mailto:douglasw@bruning.com.br" TargetMode="External"/><Relationship Id="rId281" Type="http://schemas.openxmlformats.org/officeDocument/2006/relationships/hyperlink" Target="mailto:manutencao11@friella.com.br" TargetMode="External"/><Relationship Id="rId337" Type="http://schemas.openxmlformats.org/officeDocument/2006/relationships/hyperlink" Target="mailto:falecom@marechalalimentos.com.br" TargetMode="External"/><Relationship Id="rId502" Type="http://schemas.openxmlformats.org/officeDocument/2006/relationships/hyperlink" Target="mailto:dandaro4x4@gmail.com" TargetMode="External"/><Relationship Id="rId34" Type="http://schemas.openxmlformats.org/officeDocument/2006/relationships/hyperlink" Target="mailto:bruno.miranda@jallesmachado.com" TargetMode="External"/><Relationship Id="rId76" Type="http://schemas.openxmlformats.org/officeDocument/2006/relationships/hyperlink" Target="mailto:frigorificonovaestancia@hotmail.com" TargetMode="External"/><Relationship Id="rId141" Type="http://schemas.openxmlformats.org/officeDocument/2006/relationships/hyperlink" Target="mailto:glassral@glassral.com.br" TargetMode="External"/><Relationship Id="rId379" Type="http://schemas.openxmlformats.org/officeDocument/2006/relationships/hyperlink" Target="mailto:Guilherme@biscoitoszagonel.com.br" TargetMode="External"/><Relationship Id="rId7" Type="http://schemas.openxmlformats.org/officeDocument/2006/relationships/hyperlink" Target="mailto:compras@cofrag.com.br" TargetMode="External"/><Relationship Id="rId183" Type="http://schemas.openxmlformats.org/officeDocument/2006/relationships/hyperlink" Target="mailto:integraarquiteturaeengenharia@gmail.com" TargetMode="External"/><Relationship Id="rId239" Type="http://schemas.openxmlformats.org/officeDocument/2006/relationships/hyperlink" Target="mailto:suprimentos@grupobss.ind.br" TargetMode="External"/><Relationship Id="rId390" Type="http://schemas.openxmlformats.org/officeDocument/2006/relationships/hyperlink" Target="mailto:ercio.horbach@tramontina.com" TargetMode="External"/><Relationship Id="rId404" Type="http://schemas.openxmlformats.org/officeDocument/2006/relationships/hyperlink" Target="mailto:mauricio@jacui.ind.br" TargetMode="External"/><Relationship Id="rId446" Type="http://schemas.openxmlformats.org/officeDocument/2006/relationships/hyperlink" Target="mailto:vagner.leal@caal.com.br" TargetMode="External"/><Relationship Id="rId250" Type="http://schemas.openxmlformats.org/officeDocument/2006/relationships/hyperlink" Target="mailto:mkt@kajory.com.br" TargetMode="External"/><Relationship Id="rId292" Type="http://schemas.openxmlformats.org/officeDocument/2006/relationships/hyperlink" Target="mailto:ademar.albino@seara.com.br" TargetMode="External"/><Relationship Id="rId306" Type="http://schemas.openxmlformats.org/officeDocument/2006/relationships/hyperlink" Target="mailto:contato@frigonesi.com.br" TargetMode="External"/><Relationship Id="rId488" Type="http://schemas.openxmlformats.org/officeDocument/2006/relationships/hyperlink" Target="mailto:mauricio.gato@metasa.com.br" TargetMode="External"/><Relationship Id="rId45" Type="http://schemas.openxmlformats.org/officeDocument/2006/relationships/hyperlink" Target="mailto:eduardo@frohlich.com.br" TargetMode="External"/><Relationship Id="rId87" Type="http://schemas.openxmlformats.org/officeDocument/2006/relationships/hyperlink" Target="mailto:danilo.silva2@marfrig.com.br" TargetMode="External"/><Relationship Id="rId110" Type="http://schemas.openxmlformats.org/officeDocument/2006/relationships/hyperlink" Target="mailto:dalia@dalia.com.br" TargetMode="External"/><Relationship Id="rId348" Type="http://schemas.openxmlformats.org/officeDocument/2006/relationships/hyperlink" Target="mailto:frigbrasil@frigbrasil.com.br" TargetMode="External"/><Relationship Id="rId152" Type="http://schemas.openxmlformats.org/officeDocument/2006/relationships/hyperlink" Target="mailto:hunssemaq@uol.com.br" TargetMode="External"/><Relationship Id="rId194" Type="http://schemas.openxmlformats.org/officeDocument/2006/relationships/hyperlink" Target="mailto:Marco.dias@piracanjuba.com.br" TargetMode="External"/><Relationship Id="rId208" Type="http://schemas.openxmlformats.org/officeDocument/2006/relationships/hyperlink" Target="mailto:gustavo@olimoveis.com.br" TargetMode="External"/><Relationship Id="rId415" Type="http://schemas.openxmlformats.org/officeDocument/2006/relationships/hyperlink" Target="mailto:cimentoguaiba@terra.com.br" TargetMode="External"/><Relationship Id="rId457" Type="http://schemas.openxmlformats.org/officeDocument/2006/relationships/hyperlink" Target="mailto:leandro@engenhoviamonense.com.br" TargetMode="External"/><Relationship Id="rId261" Type="http://schemas.openxmlformats.org/officeDocument/2006/relationships/hyperlink" Target="mailto:compras@corella.com.br" TargetMode="External"/><Relationship Id="rId499" Type="http://schemas.openxmlformats.org/officeDocument/2006/relationships/hyperlink" Target="mailto:vinicius.costa@consilos.com.br" TargetMode="External"/><Relationship Id="rId14" Type="http://schemas.openxmlformats.org/officeDocument/2006/relationships/hyperlink" Target="mailto:comercialbergmann@yahoo.com.br" TargetMode="External"/><Relationship Id="rId56" Type="http://schemas.openxmlformats.org/officeDocument/2006/relationships/hyperlink" Target="mailto:compras@frigovale.com" TargetMode="External"/><Relationship Id="rId317" Type="http://schemas.openxmlformats.org/officeDocument/2006/relationships/hyperlink" Target="mailto:gta@frigotitus.com.br" TargetMode="External"/><Relationship Id="rId359" Type="http://schemas.openxmlformats.org/officeDocument/2006/relationships/hyperlink" Target="mailto:contato@frangouniao.com.br" TargetMode="External"/><Relationship Id="rId98" Type="http://schemas.openxmlformats.org/officeDocument/2006/relationships/hyperlink" Target="mailto:atual.fiscal@terra.com.br" TargetMode="External"/><Relationship Id="rId121" Type="http://schemas.openxmlformats.org/officeDocument/2006/relationships/hyperlink" Target="mailto:leonardo@comesulbeef.com.br" TargetMode="External"/><Relationship Id="rId163" Type="http://schemas.openxmlformats.org/officeDocument/2006/relationships/hyperlink" Target="mailto:michele@postocavalleri.com.br" TargetMode="External"/><Relationship Id="rId219" Type="http://schemas.openxmlformats.org/officeDocument/2006/relationships/hyperlink" Target="mailto:compras@engegran.com.br" TargetMode="External"/><Relationship Id="rId370" Type="http://schemas.openxmlformats.org/officeDocument/2006/relationships/hyperlink" Target="mailto:jose.marques@barramansaalimentos.com.br" TargetMode="External"/><Relationship Id="rId426" Type="http://schemas.openxmlformats.org/officeDocument/2006/relationships/hyperlink" Target="mailto:marketing.br@fabbri1905.com" TargetMode="External"/><Relationship Id="rId230" Type="http://schemas.openxmlformats.org/officeDocument/2006/relationships/hyperlink" Target="mailto:frigorificofitazul@bol.com.br" TargetMode="External"/><Relationship Id="rId468" Type="http://schemas.openxmlformats.org/officeDocument/2006/relationships/hyperlink" Target="mailto:compras@unindustria.ind.br" TargetMode="External"/><Relationship Id="rId25" Type="http://schemas.openxmlformats.org/officeDocument/2006/relationships/hyperlink" Target="mailto:compras@rainhabrasil.com.br" TargetMode="External"/><Relationship Id="rId67" Type="http://schemas.openxmlformats.org/officeDocument/2006/relationships/hyperlink" Target="mailto:ronei@ourodosul.com.br" TargetMode="External"/><Relationship Id="rId272" Type="http://schemas.openxmlformats.org/officeDocument/2006/relationships/hyperlink" Target="mailto:gerencia.klaus@frigorificoarabuta.com.br" TargetMode="External"/><Relationship Id="rId328" Type="http://schemas.openxmlformats.org/officeDocument/2006/relationships/hyperlink" Target="mailto:thiago.cunha@barramansaalimentos.com.br" TargetMode="External"/><Relationship Id="rId132" Type="http://schemas.openxmlformats.org/officeDocument/2006/relationships/hyperlink" Target="mailto:oscarluis@frimesa.com.br;" TargetMode="External"/><Relationship Id="rId174" Type="http://schemas.openxmlformats.org/officeDocument/2006/relationships/hyperlink" Target="mailto:financeiro@divinut.com.br" TargetMode="External"/><Relationship Id="rId381" Type="http://schemas.openxmlformats.org/officeDocument/2006/relationships/hyperlink" Target="mailto:estevao@cotripal.com.br" TargetMode="External"/><Relationship Id="rId241" Type="http://schemas.openxmlformats.org/officeDocument/2006/relationships/hyperlink" Target="mailto:Roberto.fukumoto@brf.com" TargetMode="External"/><Relationship Id="rId437" Type="http://schemas.openxmlformats.org/officeDocument/2006/relationships/hyperlink" Target="mailto:comercial@diplax.com.br" TargetMode="External"/><Relationship Id="rId479" Type="http://schemas.openxmlformats.org/officeDocument/2006/relationships/hyperlink" Target="mailto:adrieleberkenbrockp@gmail.com" TargetMode="External"/><Relationship Id="rId36" Type="http://schemas.openxmlformats.org/officeDocument/2006/relationships/hyperlink" Target="mailto:leandro.ps.santos@arcelormittal.com.br" TargetMode="External"/><Relationship Id="rId283" Type="http://schemas.openxmlformats.org/officeDocument/2006/relationships/hyperlink" Target="mailto:everaldo-santos@auroraalimentos.com.br" TargetMode="External"/><Relationship Id="rId339" Type="http://schemas.openxmlformats.org/officeDocument/2006/relationships/hyperlink" Target="mailto:contato@frigopoti.com.br" TargetMode="External"/><Relationship Id="rId490" Type="http://schemas.openxmlformats.org/officeDocument/2006/relationships/hyperlink" Target="mailto:compras.jefferson@grupomascarello.com.br" TargetMode="External"/><Relationship Id="rId504" Type="http://schemas.openxmlformats.org/officeDocument/2006/relationships/hyperlink" Target="mailto:JOAOHASSELMANN@YAHOO.COM.BR" TargetMode="External"/><Relationship Id="rId78" Type="http://schemas.openxmlformats.org/officeDocument/2006/relationships/hyperlink" Target="mailto:pampasulfrigorifico@gmail.com" TargetMode="External"/><Relationship Id="rId101" Type="http://schemas.openxmlformats.org/officeDocument/2006/relationships/hyperlink" Target="mailto:compras@nutrifrango.com.br" TargetMode="External"/><Relationship Id="rId143" Type="http://schemas.openxmlformats.org/officeDocument/2006/relationships/hyperlink" Target="mailto:bruna@ferramentaspandolfo.com" TargetMode="External"/><Relationship Id="rId185" Type="http://schemas.openxmlformats.org/officeDocument/2006/relationships/hyperlink" Target="mailto:adm@laticiniostefanello.com.br" TargetMode="External"/><Relationship Id="rId350" Type="http://schemas.openxmlformats.org/officeDocument/2006/relationships/hyperlink" Target="mailto:pacifico@frigorificopacifico.com.br" TargetMode="External"/><Relationship Id="rId406" Type="http://schemas.openxmlformats.org/officeDocument/2006/relationships/hyperlink" Target="http://www.sulinaoleos.com.br/" TargetMode="External"/><Relationship Id="rId9" Type="http://schemas.openxmlformats.org/officeDocument/2006/relationships/hyperlink" Target="mailto:paulo@italiany.com.br" TargetMode="External"/><Relationship Id="rId210" Type="http://schemas.openxmlformats.org/officeDocument/2006/relationships/hyperlink" Target="mailto:pberleze@terra.com.br" TargetMode="External"/><Relationship Id="rId392" Type="http://schemas.openxmlformats.org/officeDocument/2006/relationships/hyperlink" Target="mailto:jean_waltrick@minusa.com.br" TargetMode="External"/><Relationship Id="rId448" Type="http://schemas.openxmlformats.org/officeDocument/2006/relationships/hyperlink" Target="mailto:itapemasa@pitangueira.com.br" TargetMode="External"/><Relationship Id="rId252" Type="http://schemas.openxmlformats.org/officeDocument/2006/relationships/hyperlink" Target="mailto:atendimento@dfrango.com.br" TargetMode="External"/><Relationship Id="rId294" Type="http://schemas.openxmlformats.org/officeDocument/2006/relationships/hyperlink" Target="mailto:abatedouropoucopreco@hotmail.com" TargetMode="External"/><Relationship Id="rId308" Type="http://schemas.openxmlformats.org/officeDocument/2006/relationships/hyperlink" Target="mailto:compras@miolar.com.br" TargetMode="External"/><Relationship Id="rId47" Type="http://schemas.openxmlformats.org/officeDocument/2006/relationships/hyperlink" Target="mailto:contato@granjapetry.com.br" TargetMode="External"/><Relationship Id="rId89" Type="http://schemas.openxmlformats.org/officeDocument/2006/relationships/hyperlink" Target="mailto:frigorificopoca@outlook.com" TargetMode="External"/><Relationship Id="rId112" Type="http://schemas.openxmlformats.org/officeDocument/2006/relationships/hyperlink" Target="mailto:karine-cence@auroraalimentos.com.br;" TargetMode="External"/><Relationship Id="rId154" Type="http://schemas.openxmlformats.org/officeDocument/2006/relationships/hyperlink" Target="mailto:custos@carminacalcados.com.br" TargetMode="External"/><Relationship Id="rId361" Type="http://schemas.openxmlformats.org/officeDocument/2006/relationships/hyperlink" Target="mailto:frangorico@frangorico.com.br" TargetMode="External"/><Relationship Id="rId196" Type="http://schemas.openxmlformats.org/officeDocument/2006/relationships/hyperlink" Target="mailto:Everton.tolotti@piracanjuba.com.br" TargetMode="External"/><Relationship Id="rId417" Type="http://schemas.openxmlformats.org/officeDocument/2006/relationships/hyperlink" Target="mailto:marcos.moraes@zaffari.com.br" TargetMode="External"/><Relationship Id="rId459" Type="http://schemas.openxmlformats.org/officeDocument/2006/relationships/hyperlink" Target="mailto:sergio@pateko.com.br" TargetMode="External"/><Relationship Id="rId16" Type="http://schemas.openxmlformats.org/officeDocument/2006/relationships/hyperlink" Target="mailto:marcelo.grund@3tentos.com.br" TargetMode="External"/><Relationship Id="rId221" Type="http://schemas.openxmlformats.org/officeDocument/2006/relationships/hyperlink" Target="mailto:juliano.camargo@excelenciamt.com.br" TargetMode="External"/><Relationship Id="rId263" Type="http://schemas.openxmlformats.org/officeDocument/2006/relationships/hyperlink" Target="mailto:compras@proteinorte.com.br" TargetMode="External"/><Relationship Id="rId319" Type="http://schemas.openxmlformats.org/officeDocument/2006/relationships/hyperlink" Target="mailto:frantoaldo@hotmail.com" TargetMode="External"/><Relationship Id="rId470" Type="http://schemas.openxmlformats.org/officeDocument/2006/relationships/hyperlink" Target="mailto:compras@astoriapapeis.com.br" TargetMode="External"/><Relationship Id="rId58" Type="http://schemas.openxmlformats.org/officeDocument/2006/relationships/hyperlink" Target="mailto:frigorificoangus@gmail.com" TargetMode="External"/><Relationship Id="rId123" Type="http://schemas.openxmlformats.org/officeDocument/2006/relationships/hyperlink" Target="mailto:compras@frigorificosilva.com.br" TargetMode="External"/><Relationship Id="rId330" Type="http://schemas.openxmlformats.org/officeDocument/2006/relationships/hyperlink" Target="mailto:sardella.stuany@hotmail.com" TargetMode="External"/><Relationship Id="rId165" Type="http://schemas.openxmlformats.org/officeDocument/2006/relationships/hyperlink" Target="mailto:felicio.sup@postosredeenergia.com.br" TargetMode="External"/><Relationship Id="rId372" Type="http://schemas.openxmlformats.org/officeDocument/2006/relationships/hyperlink" Target="mailto:valdemirclaro@transui.com.br" TargetMode="External"/><Relationship Id="rId428" Type="http://schemas.openxmlformats.org/officeDocument/2006/relationships/hyperlink" Target="mailto:franck@fumacensealimentos.com.br" TargetMode="External"/><Relationship Id="rId232" Type="http://schemas.openxmlformats.org/officeDocument/2006/relationships/hyperlink" Target="mailto:comercial@frigoalas.com.br" TargetMode="External"/><Relationship Id="rId274" Type="http://schemas.openxmlformats.org/officeDocument/2006/relationships/hyperlink" Target="mailto:deisiane@fribaz.com.br" TargetMode="External"/><Relationship Id="rId481" Type="http://schemas.openxmlformats.org/officeDocument/2006/relationships/hyperlink" Target="mailto:comercial1@ebbombas.com.br" TargetMode="External"/><Relationship Id="rId27" Type="http://schemas.openxmlformats.org/officeDocument/2006/relationships/hyperlink" Target="mailto:denilson@arrozeirabomjesus.com.br" TargetMode="External"/><Relationship Id="rId69" Type="http://schemas.openxmlformats.org/officeDocument/2006/relationships/hyperlink" Target="mailto:fabio@frigorificokroth.com.br" TargetMode="External"/><Relationship Id="rId134" Type="http://schemas.openxmlformats.org/officeDocument/2006/relationships/hyperlink" Target="mailto:andersonsilva@frimesa.com.br;" TargetMode="External"/><Relationship Id="rId80" Type="http://schemas.openxmlformats.org/officeDocument/2006/relationships/hyperlink" Target="mailto:chico@frigorificosape.com.br" TargetMode="External"/><Relationship Id="rId176" Type="http://schemas.openxmlformats.org/officeDocument/2006/relationships/hyperlink" Target="mailto:engobras@zaffarinet.com.br" TargetMode="External"/><Relationship Id="rId341" Type="http://schemas.openxmlformats.org/officeDocument/2006/relationships/hyperlink" Target="mailto:compras2@bonmart.com.br" TargetMode="External"/><Relationship Id="rId383" Type="http://schemas.openxmlformats.org/officeDocument/2006/relationships/hyperlink" Target="mailto:fernando.santos@ciser.com.br" TargetMode="External"/><Relationship Id="rId439" Type="http://schemas.openxmlformats.org/officeDocument/2006/relationships/hyperlink" Target="mailto:atendimento@lozar.com.br" TargetMode="External"/><Relationship Id="rId201" Type="http://schemas.openxmlformats.org/officeDocument/2006/relationships/hyperlink" Target="mailto:suprimentos@bortolini.com.br" TargetMode="External"/><Relationship Id="rId243" Type="http://schemas.openxmlformats.org/officeDocument/2006/relationships/hyperlink" Target="mailto:frigorificoaraujo2009@gmail.com" TargetMode="External"/><Relationship Id="rId285" Type="http://schemas.openxmlformats.org/officeDocument/2006/relationships/hyperlink" Target="mailto:jefferson@afrib.com.br" TargetMode="External"/><Relationship Id="rId450" Type="http://schemas.openxmlformats.org/officeDocument/2006/relationships/hyperlink" Target="mailto:mvpizzol@gmail.com" TargetMode="External"/><Relationship Id="rId506" Type="http://schemas.openxmlformats.org/officeDocument/2006/relationships/drawing" Target="../drawings/drawing11.xml"/><Relationship Id="rId38" Type="http://schemas.openxmlformats.org/officeDocument/2006/relationships/hyperlink" Target="mailto:treichel@treichel.com.br" TargetMode="External"/><Relationship Id="rId103" Type="http://schemas.openxmlformats.org/officeDocument/2006/relationships/hyperlink" Target="mailto:manutencao@frigorificocastro.com.br" TargetMode="External"/><Relationship Id="rId310" Type="http://schemas.openxmlformats.org/officeDocument/2006/relationships/hyperlink" Target="mailto:integracao@miolar.com.br" TargetMode="External"/><Relationship Id="rId492" Type="http://schemas.openxmlformats.org/officeDocument/2006/relationships/hyperlink" Target="mailto:marcelo.munhoz@portoitapoa.com" TargetMode="External"/><Relationship Id="rId91" Type="http://schemas.openxmlformats.org/officeDocument/2006/relationships/hyperlink" Target="mailto:administrativo@oleosbrasilsul.com.br" TargetMode="External"/><Relationship Id="rId145" Type="http://schemas.openxmlformats.org/officeDocument/2006/relationships/hyperlink" Target="mailto:polistick@terra.com.br" TargetMode="External"/><Relationship Id="rId187" Type="http://schemas.openxmlformats.org/officeDocument/2006/relationships/hyperlink" Target="mailto:rgsilva@essencis.com.br" TargetMode="External"/><Relationship Id="rId352" Type="http://schemas.openxmlformats.org/officeDocument/2006/relationships/hyperlink" Target="mailto:contato@frigorificotorres.com.br" TargetMode="External"/><Relationship Id="rId394" Type="http://schemas.openxmlformats.org/officeDocument/2006/relationships/hyperlink" Target="mailto:leandro.souza@sew.com.br" TargetMode="External"/><Relationship Id="rId408" Type="http://schemas.openxmlformats.org/officeDocument/2006/relationships/hyperlink" Target="mailto:josecarlos@ambientaly.com" TargetMode="External"/><Relationship Id="rId212" Type="http://schemas.openxmlformats.org/officeDocument/2006/relationships/hyperlink" Target="mailto:pagliarin@pagliarin.com.br" TargetMode="External"/><Relationship Id="rId254" Type="http://schemas.openxmlformats.org/officeDocument/2006/relationships/hyperlink" Target="mailto:sac@frangossaudaveis.com.br" TargetMode="External"/><Relationship Id="rId49" Type="http://schemas.openxmlformats.org/officeDocument/2006/relationships/hyperlink" Target="mailto:susana.rigol@naturovos.com.br" TargetMode="External"/><Relationship Id="rId114" Type="http://schemas.openxmlformats.org/officeDocument/2006/relationships/hyperlink" Target="mailto:renata.dalfre@nicolini.com.br" TargetMode="External"/><Relationship Id="rId296" Type="http://schemas.openxmlformats.org/officeDocument/2006/relationships/hyperlink" Target="mailto:telo@lagubras.com.br" TargetMode="External"/><Relationship Id="rId461" Type="http://schemas.openxmlformats.org/officeDocument/2006/relationships/hyperlink" Target="mailto:compras@bemestaralimentos.ind.br" TargetMode="External"/><Relationship Id="rId60" Type="http://schemas.openxmlformats.org/officeDocument/2006/relationships/hyperlink" Target="mailto:titton@terra.com.br" TargetMode="External"/><Relationship Id="rId156" Type="http://schemas.openxmlformats.org/officeDocument/2006/relationships/hyperlink" Target="mailto:compras@mould.com.br" TargetMode="External"/><Relationship Id="rId198" Type="http://schemas.openxmlformats.org/officeDocument/2006/relationships/hyperlink" Target="mailto:compras@rigabona.com.br" TargetMode="External"/><Relationship Id="rId321" Type="http://schemas.openxmlformats.org/officeDocument/2006/relationships/hyperlink" Target="mailto:frigorificobertoncelli@hotmail.com" TargetMode="External"/><Relationship Id="rId363" Type="http://schemas.openxmlformats.org/officeDocument/2006/relationships/hyperlink" Target="mailto:sac@frigoespanha.com.br" TargetMode="External"/><Relationship Id="rId419" Type="http://schemas.openxmlformats.org/officeDocument/2006/relationships/hyperlink" Target="mailto:direcao@enzomilano.com.br" TargetMode="External"/><Relationship Id="rId223" Type="http://schemas.openxmlformats.org/officeDocument/2006/relationships/hyperlink" Target="mailto:manutencao.agra@agraagroindustrial.com.br" TargetMode="External"/><Relationship Id="rId430" Type="http://schemas.openxmlformats.org/officeDocument/2006/relationships/hyperlink" Target="http://www.camil.com.br/" TargetMode="External"/><Relationship Id="rId18" Type="http://schemas.openxmlformats.org/officeDocument/2006/relationships/hyperlink" Target="mailto:marcelo.carrasco@termasa.com.br" TargetMode="External"/><Relationship Id="rId265" Type="http://schemas.openxmlformats.org/officeDocument/2006/relationships/hyperlink" Target="mailto:saudaveis@hotmail.com" TargetMode="External"/><Relationship Id="rId472" Type="http://schemas.openxmlformats.org/officeDocument/2006/relationships/hyperlink" Target="mailto:almoxarifado01@midigraf.com.br" TargetMode="External"/><Relationship Id="rId125" Type="http://schemas.openxmlformats.org/officeDocument/2006/relationships/hyperlink" Target="mailto:karine.martins@refinariariograndense.com.br" TargetMode="External"/><Relationship Id="rId167" Type="http://schemas.openxmlformats.org/officeDocument/2006/relationships/hyperlink" Target="mailto:lucas@chafariz.com.br" TargetMode="External"/><Relationship Id="rId332" Type="http://schemas.openxmlformats.org/officeDocument/2006/relationships/hyperlink" Target="mailto:recepcao@primazalimentos.com.br" TargetMode="External"/><Relationship Id="rId374" Type="http://schemas.openxmlformats.org/officeDocument/2006/relationships/hyperlink" Target="mailto:compras@stoignacio.com.br" TargetMode="External"/><Relationship Id="rId71" Type="http://schemas.openxmlformats.org/officeDocument/2006/relationships/hyperlink" Target="mailto:fricason@hotmail.com" TargetMode="External"/><Relationship Id="rId234" Type="http://schemas.openxmlformats.org/officeDocument/2006/relationships/hyperlink" Target="mailto:comprastf@frisa.com.br" TargetMode="External"/><Relationship Id="rId2" Type="http://schemas.openxmlformats.org/officeDocument/2006/relationships/hyperlink" Target="mailto:compras@calbras.net.br" TargetMode="External"/><Relationship Id="rId29" Type="http://schemas.openxmlformats.org/officeDocument/2006/relationships/hyperlink" Target="mailto:luisdiaz@purograo.com" TargetMode="External"/><Relationship Id="rId276" Type="http://schemas.openxmlformats.org/officeDocument/2006/relationships/hyperlink" Target="mailto:comercial3@friella.com.br" TargetMode="External"/><Relationship Id="rId441" Type="http://schemas.openxmlformats.org/officeDocument/2006/relationships/hyperlink" Target="mailto:compras2@screw.ind.br" TargetMode="External"/><Relationship Id="rId483" Type="http://schemas.openxmlformats.org/officeDocument/2006/relationships/hyperlink" Target="mailto:diegoputch@hotmail.com" TargetMode="External"/><Relationship Id="rId40" Type="http://schemas.openxmlformats.org/officeDocument/2006/relationships/hyperlink" Target="mailto:renato@postosrodeio.com.br" TargetMode="External"/><Relationship Id="rId136" Type="http://schemas.openxmlformats.org/officeDocument/2006/relationships/hyperlink" Target="mailto:compras@163beef.com.br" TargetMode="External"/><Relationship Id="rId178" Type="http://schemas.openxmlformats.org/officeDocument/2006/relationships/hyperlink" Target="mailto:compras@allenge.com.br" TargetMode="External"/><Relationship Id="rId301" Type="http://schemas.openxmlformats.org/officeDocument/2006/relationships/hyperlink" Target="mailto:luciano.zanelatto@killing.com.br" TargetMode="External"/><Relationship Id="rId343" Type="http://schemas.openxmlformats.org/officeDocument/2006/relationships/hyperlink" Target="mailto:sac@suiba.com.br" TargetMode="External"/><Relationship Id="rId82" Type="http://schemas.openxmlformats.org/officeDocument/2006/relationships/hyperlink" Target="mailto:frigorificostockboi@gmail.com" TargetMode="External"/><Relationship Id="rId203" Type="http://schemas.openxmlformats.org/officeDocument/2006/relationships/hyperlink" Target="mailto:compras@italinea.com.br" TargetMode="External"/><Relationship Id="rId385" Type="http://schemas.openxmlformats.org/officeDocument/2006/relationships/hyperlink" Target="mailto:alexandre@macroatacadokrolow.com.br" TargetMode="External"/><Relationship Id="rId245" Type="http://schemas.openxmlformats.org/officeDocument/2006/relationships/hyperlink" Target="mailto:suprimento@confrigo.com.br" TargetMode="External"/><Relationship Id="rId287" Type="http://schemas.openxmlformats.org/officeDocument/2006/relationships/hyperlink" Target="mailto:andre@carnesbertinatto.com" TargetMode="External"/><Relationship Id="rId410" Type="http://schemas.openxmlformats.org/officeDocument/2006/relationships/hyperlink" Target="mailto:compras.sul@brasilata.com.br" TargetMode="External"/><Relationship Id="rId452" Type="http://schemas.openxmlformats.org/officeDocument/2006/relationships/hyperlink" Target="http://www.slcalimentos.com.br/" TargetMode="External"/><Relationship Id="rId494" Type="http://schemas.openxmlformats.org/officeDocument/2006/relationships/hyperlink" Target="mailto:adiles@macnor.com.br" TargetMode="External"/><Relationship Id="rId508" Type="http://schemas.openxmlformats.org/officeDocument/2006/relationships/comments" Target="../comments3.xml"/><Relationship Id="rId105" Type="http://schemas.openxmlformats.org/officeDocument/2006/relationships/hyperlink" Target="mailto:recebiveisbonsul@hotmail.com" TargetMode="External"/><Relationship Id="rId147" Type="http://schemas.openxmlformats.org/officeDocument/2006/relationships/hyperlink" Target="mailto:compras@dielat.com.br" TargetMode="External"/><Relationship Id="rId312" Type="http://schemas.openxmlformats.org/officeDocument/2006/relationships/hyperlink" Target="mailto:contato@novakcarnes.com.br" TargetMode="External"/><Relationship Id="rId354" Type="http://schemas.openxmlformats.org/officeDocument/2006/relationships/hyperlink" Target="mailto:contato@naturafrig.com.br" TargetMode="External"/><Relationship Id="rId51" Type="http://schemas.openxmlformats.org/officeDocument/2006/relationships/hyperlink" Target="mailto:cleber@frigorificosilva.com.br" TargetMode="External"/><Relationship Id="rId93" Type="http://schemas.openxmlformats.org/officeDocument/2006/relationships/hyperlink" Target="mailto:quanto@quantoalimentos.com.br" TargetMode="External"/><Relationship Id="rId189" Type="http://schemas.openxmlformats.org/officeDocument/2006/relationships/hyperlink" Target="mailto:suprimentos.cai@essencis.com.br" TargetMode="External"/><Relationship Id="rId396" Type="http://schemas.openxmlformats.org/officeDocument/2006/relationships/hyperlink" Target="mailto:compras@vejaengenharia.com.br" TargetMode="External"/><Relationship Id="rId214" Type="http://schemas.openxmlformats.org/officeDocument/2006/relationships/hyperlink" Target="mailto:administracao@cosulati.com.br;" TargetMode="External"/><Relationship Id="rId256" Type="http://schemas.openxmlformats.org/officeDocument/2006/relationships/hyperlink" Target="http://dalcolcarnes.com.br/" TargetMode="External"/><Relationship Id="rId298" Type="http://schemas.openxmlformats.org/officeDocument/2006/relationships/hyperlink" Target="mailto:marcio.salabotto@seara.com.br" TargetMode="External"/><Relationship Id="rId421" Type="http://schemas.openxmlformats.org/officeDocument/2006/relationships/hyperlink" Target="mailto:eng.valci@wwengenharia.eng.br" TargetMode="External"/><Relationship Id="rId463" Type="http://schemas.openxmlformats.org/officeDocument/2006/relationships/hyperlink" Target="mailto:compras@agroparr.com.br" TargetMode="External"/><Relationship Id="rId116" Type="http://schemas.openxmlformats.org/officeDocument/2006/relationships/hyperlink" Target="mailto:gustavo.alves@marfrig.com.br" TargetMode="External"/><Relationship Id="rId158" Type="http://schemas.openxmlformats.org/officeDocument/2006/relationships/hyperlink" Target="mailto:compras@endutex.com.br" TargetMode="External"/><Relationship Id="rId323" Type="http://schemas.openxmlformats.org/officeDocument/2006/relationships/hyperlink" Target="mailto:almoxarifadofrigocruz@hotmail.com" TargetMode="External"/><Relationship Id="rId20" Type="http://schemas.openxmlformats.org/officeDocument/2006/relationships/hyperlink" Target="mailto:vanessa.dias@ecosul.com.br" TargetMode="External"/><Relationship Id="rId62" Type="http://schemas.openxmlformats.org/officeDocument/2006/relationships/hyperlink" Target="mailto:brunapasquali@apebrun.com.br" TargetMode="External"/><Relationship Id="rId365" Type="http://schemas.openxmlformats.org/officeDocument/2006/relationships/hyperlink" Target="mailto:heitor.fernandes@marfrig.com.br" TargetMode="External"/><Relationship Id="rId225" Type="http://schemas.openxmlformats.org/officeDocument/2006/relationships/hyperlink" Target="mailto:diogo.bonifacio@suinobras.com.br" TargetMode="External"/><Relationship Id="rId267" Type="http://schemas.openxmlformats.org/officeDocument/2006/relationships/hyperlink" Target="mailto:compras@nks.com.br" TargetMode="External"/><Relationship Id="rId432" Type="http://schemas.openxmlformats.org/officeDocument/2006/relationships/hyperlink" Target="mailto:info@anabeproteinas.com.br" TargetMode="External"/><Relationship Id="rId474" Type="http://schemas.openxmlformats.org/officeDocument/2006/relationships/hyperlink" Target="mailto:tiago.pereira@sbdinc.com" TargetMode="External"/><Relationship Id="rId127" Type="http://schemas.openxmlformats.org/officeDocument/2006/relationships/hyperlink" Target="mailto:compras@frigconfianca.com.br" TargetMode="External"/><Relationship Id="rId31" Type="http://schemas.openxmlformats.org/officeDocument/2006/relationships/hyperlink" Target="mailto:itamar.bernar@extremosul.com.br" TargetMode="External"/><Relationship Id="rId73" Type="http://schemas.openxmlformats.org/officeDocument/2006/relationships/hyperlink" Target="mailto:financeiro3k@gmail.com" TargetMode="External"/><Relationship Id="rId169" Type="http://schemas.openxmlformats.org/officeDocument/2006/relationships/hyperlink" Target="mailto:tiago@zeze.com.br" TargetMode="External"/><Relationship Id="rId334" Type="http://schemas.openxmlformats.org/officeDocument/2006/relationships/hyperlink" Target="mailto:contato@novomeriti.net" TargetMode="External"/><Relationship Id="rId376" Type="http://schemas.openxmlformats.org/officeDocument/2006/relationships/hyperlink" Target="mailto:tiago.blanco@frigol.com.br" TargetMode="External"/><Relationship Id="rId4" Type="http://schemas.openxmlformats.org/officeDocument/2006/relationships/hyperlink" Target="mailto:carla.siebel@fcc.com.br" TargetMode="External"/><Relationship Id="rId180" Type="http://schemas.openxmlformats.org/officeDocument/2006/relationships/hyperlink" Target="mailto:logistica@mosmannalimentos.com.br" TargetMode="External"/><Relationship Id="rId215" Type="http://schemas.openxmlformats.org/officeDocument/2006/relationships/hyperlink" Target="mailto:compras01@frigozatto.com.br" TargetMode="External"/><Relationship Id="rId236" Type="http://schemas.openxmlformats.org/officeDocument/2006/relationships/hyperlink" Target="mailto:almoxarifado@frijacuipe.com.br" TargetMode="External"/><Relationship Id="rId257" Type="http://schemas.openxmlformats.org/officeDocument/2006/relationships/hyperlink" Target="mailto:alessandra@cofril.com.br" TargetMode="External"/><Relationship Id="rId278" Type="http://schemas.openxmlformats.org/officeDocument/2006/relationships/hyperlink" Target="mailto:frigorificodagostini@gmail.com" TargetMode="External"/><Relationship Id="rId401" Type="http://schemas.openxmlformats.org/officeDocument/2006/relationships/hyperlink" Target="mailto:Kassia.Girotto@https://www.melitta.com.br" TargetMode="External"/><Relationship Id="rId422" Type="http://schemas.openxmlformats.org/officeDocument/2006/relationships/hyperlink" Target="mailto:valmir@trapp.com.br" TargetMode="External"/><Relationship Id="rId443" Type="http://schemas.openxmlformats.org/officeDocument/2006/relationships/hyperlink" Target="mailto:alfedital@outlook.com" TargetMode="External"/><Relationship Id="rId464" Type="http://schemas.openxmlformats.org/officeDocument/2006/relationships/hyperlink" Target="mailto:arrozmaninho@terra.com.br" TargetMode="External"/><Relationship Id="rId303" Type="http://schemas.openxmlformats.org/officeDocument/2006/relationships/hyperlink" Target="mailto:bizinelli@frigobizinelli.com.br" TargetMode="External"/><Relationship Id="rId485" Type="http://schemas.openxmlformats.org/officeDocument/2006/relationships/hyperlink" Target="mailto:compras@germerporcelanas.com.br" TargetMode="External"/><Relationship Id="rId42" Type="http://schemas.openxmlformats.org/officeDocument/2006/relationships/hyperlink" Target="mailto:alondero@cvi.com.br" TargetMode="External"/><Relationship Id="rId84" Type="http://schemas.openxmlformats.org/officeDocument/2006/relationships/hyperlink" Target="mailto:marcelo@sartorialimentos.com.br" TargetMode="External"/><Relationship Id="rId138" Type="http://schemas.openxmlformats.org/officeDocument/2006/relationships/hyperlink" Target="mailto:compras@plastibordo.com.br" TargetMode="External"/><Relationship Id="rId345" Type="http://schemas.openxmlformats.org/officeDocument/2006/relationships/hyperlink" Target="mailto:contato@frisil.com.br" TargetMode="External"/><Relationship Id="rId387" Type="http://schemas.openxmlformats.org/officeDocument/2006/relationships/hyperlink" Target="mailto:compras@elevitta.com.br" TargetMode="External"/><Relationship Id="rId191" Type="http://schemas.openxmlformats.org/officeDocument/2006/relationships/hyperlink" Target="mailto:as@marilan.com" TargetMode="External"/><Relationship Id="rId205" Type="http://schemas.openxmlformats.org/officeDocument/2006/relationships/hyperlink" Target="mailto:glaucia@comilonibus.com.br" TargetMode="External"/><Relationship Id="rId247" Type="http://schemas.openxmlformats.org/officeDocument/2006/relationships/hyperlink" Target="mailto:compras@forteboi.ind.br" TargetMode="External"/><Relationship Id="rId412" Type="http://schemas.openxmlformats.org/officeDocument/2006/relationships/hyperlink" Target="mailto:compras@coldbras.com.br" TargetMode="External"/><Relationship Id="rId107" Type="http://schemas.openxmlformats.org/officeDocument/2006/relationships/hyperlink" Target="mailto:frigocristaldir@gmail.com" TargetMode="External"/><Relationship Id="rId289" Type="http://schemas.openxmlformats.org/officeDocument/2006/relationships/hyperlink" Target="mailto:cocomercial@frigorificodri.com.br" TargetMode="External"/><Relationship Id="rId454" Type="http://schemas.openxmlformats.org/officeDocument/2006/relationships/hyperlink" Target="mailto:arroz.freitas@gmail.com" TargetMode="External"/><Relationship Id="rId496" Type="http://schemas.openxmlformats.org/officeDocument/2006/relationships/hyperlink" Target="mailto:tayane.malaquias@mrv.com.br" TargetMode="External"/><Relationship Id="rId11" Type="http://schemas.openxmlformats.org/officeDocument/2006/relationships/hyperlink" Target="mailto:compras@ninus.com.br" TargetMode="External"/><Relationship Id="rId53" Type="http://schemas.openxmlformats.org/officeDocument/2006/relationships/hyperlink" Target="mailto:compras@frigorificocoqueiro.com.br" TargetMode="External"/><Relationship Id="rId149" Type="http://schemas.openxmlformats.org/officeDocument/2006/relationships/hyperlink" Target="mailto:compras@injepar.com.br" TargetMode="External"/><Relationship Id="rId314" Type="http://schemas.openxmlformats.org/officeDocument/2006/relationships/hyperlink" Target="http://www.padraobeef.com.br/" TargetMode="External"/><Relationship Id="rId356" Type="http://schemas.openxmlformats.org/officeDocument/2006/relationships/hyperlink" Target="mailto:matheus.fantin@itabom.com.br" TargetMode="External"/><Relationship Id="rId398" Type="http://schemas.openxmlformats.org/officeDocument/2006/relationships/hyperlink" Target="mailto:compras@agrosul.com.br" TargetMode="External"/><Relationship Id="rId95" Type="http://schemas.openxmlformats.org/officeDocument/2006/relationships/hyperlink" Target="mailto:irmaosdametto@gmail.com" TargetMode="External"/><Relationship Id="rId160" Type="http://schemas.openxmlformats.org/officeDocument/2006/relationships/hyperlink" Target="mailto:contato@shestruturas.com.br" TargetMode="External"/><Relationship Id="rId216" Type="http://schemas.openxmlformats.org/officeDocument/2006/relationships/hyperlink" Target="mailto:barbara@grupocolmeia.com.br" TargetMode="External"/><Relationship Id="rId423" Type="http://schemas.openxmlformats.org/officeDocument/2006/relationships/hyperlink" Target="mailto:aburani@caloi.com" TargetMode="External"/><Relationship Id="rId258" Type="http://schemas.openxmlformats.org/officeDocument/2006/relationships/hyperlink" Target="mailto:faturamento@maisboi.com.br" TargetMode="External"/><Relationship Id="rId465" Type="http://schemas.openxmlformats.org/officeDocument/2006/relationships/hyperlink" Target="mailto:dschroeder@agritech.ind.br" TargetMode="External"/><Relationship Id="rId22" Type="http://schemas.openxmlformats.org/officeDocument/2006/relationships/hyperlink" Target="mailto:Cristiano@htnutri.com.br" TargetMode="External"/><Relationship Id="rId64" Type="http://schemas.openxmlformats.org/officeDocument/2006/relationships/hyperlink" Target="mailto:canarin@canarin.com.br" TargetMode="External"/><Relationship Id="rId118" Type="http://schemas.openxmlformats.org/officeDocument/2006/relationships/hyperlink" Target="mailto:cesar@suibom.com.br" TargetMode="External"/><Relationship Id="rId325" Type="http://schemas.openxmlformats.org/officeDocument/2006/relationships/hyperlink" Target="mailto:compras@frigorificomarrua.com.br" TargetMode="External"/><Relationship Id="rId367" Type="http://schemas.openxmlformats.org/officeDocument/2006/relationships/hyperlink" Target="mailto:wbarbosa@arfrio.com.br" TargetMode="External"/><Relationship Id="rId171" Type="http://schemas.openxmlformats.org/officeDocument/2006/relationships/hyperlink" Target="mailto:rosane.frumi@vinicolaaurora.com.br" TargetMode="External"/><Relationship Id="rId227" Type="http://schemas.openxmlformats.org/officeDocument/2006/relationships/hyperlink" Target="mailto:leandros@italianinhoalimentos.com.br" TargetMode="External"/><Relationship Id="rId269" Type="http://schemas.openxmlformats.org/officeDocument/2006/relationships/hyperlink" Target="mailto:contato@carraroalimentos.com.br" TargetMode="External"/><Relationship Id="rId434" Type="http://schemas.openxmlformats.org/officeDocument/2006/relationships/hyperlink" Target="mailto:alexandre@noeli.com.br" TargetMode="External"/><Relationship Id="rId476" Type="http://schemas.openxmlformats.org/officeDocument/2006/relationships/hyperlink" Target="mailto:compras@ic.ind.br" TargetMode="External"/><Relationship Id="rId33" Type="http://schemas.openxmlformats.org/officeDocument/2006/relationships/hyperlink" Target="mailto:roberto@dickow.com.br;" TargetMode="External"/><Relationship Id="rId129" Type="http://schemas.openxmlformats.org/officeDocument/2006/relationships/hyperlink" Target="mailto:nubia.frigorificosaopedro@gmail.com" TargetMode="External"/><Relationship Id="rId280" Type="http://schemas.openxmlformats.org/officeDocument/2006/relationships/hyperlink" Target="mailto:manutencao@friaves.com.br" TargetMode="External"/><Relationship Id="rId336" Type="http://schemas.openxmlformats.org/officeDocument/2006/relationships/hyperlink" Target="mailto:comercial@frigocopa.com.br" TargetMode="External"/><Relationship Id="rId501" Type="http://schemas.openxmlformats.org/officeDocument/2006/relationships/hyperlink" Target="mailto:almox2@embasul.com.br" TargetMode="External"/><Relationship Id="rId75" Type="http://schemas.openxmlformats.org/officeDocument/2006/relationships/hyperlink" Target="mailto:fernandogassen@frigorificogassen.com.br" TargetMode="External"/><Relationship Id="rId140" Type="http://schemas.openxmlformats.org/officeDocument/2006/relationships/hyperlink" Target="mailto:junior@tubularte.com.br" TargetMode="External"/><Relationship Id="rId182" Type="http://schemas.openxmlformats.org/officeDocument/2006/relationships/hyperlink" Target="mailto:comprasrs@arrozcodil.com.br" TargetMode="External"/><Relationship Id="rId378" Type="http://schemas.openxmlformats.org/officeDocument/2006/relationships/hyperlink" Target="mailto:compras2@nutribrasalimentos.com.br" TargetMode="External"/><Relationship Id="rId403" Type="http://schemas.openxmlformats.org/officeDocument/2006/relationships/hyperlink" Target="mailto:junioren@airproducts.com.br" TargetMode="External"/><Relationship Id="rId6" Type="http://schemas.openxmlformats.org/officeDocument/2006/relationships/hyperlink" Target="mailto:sulmaq@sulmaq.com" TargetMode="External"/><Relationship Id="rId238" Type="http://schemas.openxmlformats.org/officeDocument/2006/relationships/hyperlink" Target="mailto:contato@cabraforte.com" TargetMode="External"/><Relationship Id="rId445" Type="http://schemas.openxmlformats.org/officeDocument/2006/relationships/hyperlink" Target="mailto:jfontella@fitesa.com" TargetMode="External"/><Relationship Id="rId487" Type="http://schemas.openxmlformats.org/officeDocument/2006/relationships/hyperlink" Target="mailto:marlos@erps.com.br" TargetMode="External"/><Relationship Id="rId291" Type="http://schemas.openxmlformats.org/officeDocument/2006/relationships/hyperlink" Target="mailto:financeiro@frigorificomattei.com.br" TargetMode="External"/><Relationship Id="rId305" Type="http://schemas.openxmlformats.org/officeDocument/2006/relationships/hyperlink" Target="https://frigorifico3r.com.br/" TargetMode="External"/><Relationship Id="rId347" Type="http://schemas.openxmlformats.org/officeDocument/2006/relationships/hyperlink" Target="mailto:vendas@cristalina.net.br" TargetMode="External"/><Relationship Id="rId44" Type="http://schemas.openxmlformats.org/officeDocument/2006/relationships/hyperlink" Target="mailto:desireecpoa@gmail.com" TargetMode="External"/><Relationship Id="rId86" Type="http://schemas.openxmlformats.org/officeDocument/2006/relationships/hyperlink" Target="mailto:jose.aguilar@marfrig.com.br" TargetMode="External"/><Relationship Id="rId151" Type="http://schemas.openxmlformats.org/officeDocument/2006/relationships/hyperlink" Target="mailto:compras@andrina.com.br" TargetMode="External"/><Relationship Id="rId389" Type="http://schemas.openxmlformats.org/officeDocument/2006/relationships/hyperlink" Target="mailto:amauri@bruning.com.br" TargetMode="External"/><Relationship Id="rId193" Type="http://schemas.openxmlformats.org/officeDocument/2006/relationships/hyperlink" Target="mailto:Jadson.souza@piracanjuba.com.br" TargetMode="External"/><Relationship Id="rId207" Type="http://schemas.openxmlformats.org/officeDocument/2006/relationships/hyperlink" Target="mailto:ana@tramontini.com.br" TargetMode="External"/><Relationship Id="rId249" Type="http://schemas.openxmlformats.org/officeDocument/2006/relationships/hyperlink" Target="mailto:frigorificovitoria@fvdistribuidora.com.br" TargetMode="External"/><Relationship Id="rId414" Type="http://schemas.openxmlformats.org/officeDocument/2006/relationships/hyperlink" Target="mailto:paulo.amaral@carraro.com.br" TargetMode="External"/><Relationship Id="rId456" Type="http://schemas.openxmlformats.org/officeDocument/2006/relationships/hyperlink" Target="mailto:cristiano.borges@zaelisul.com.br" TargetMode="External"/><Relationship Id="rId498" Type="http://schemas.openxmlformats.org/officeDocument/2006/relationships/hyperlink" Target="mailto:Ezequiel.goncalves@comil.com.br" TargetMode="External"/><Relationship Id="rId13" Type="http://schemas.openxmlformats.org/officeDocument/2006/relationships/hyperlink" Target="mailto:compras@brejeiro.com.br" TargetMode="External"/><Relationship Id="rId109" Type="http://schemas.openxmlformats.org/officeDocument/2006/relationships/hyperlink" Target="mailto:priscilla@allesalimentos.com.br" TargetMode="External"/><Relationship Id="rId260" Type="http://schemas.openxmlformats.org/officeDocument/2006/relationships/hyperlink" Target="mailto:atendimento@dfrango.com.br" TargetMode="External"/><Relationship Id="rId316" Type="http://schemas.openxmlformats.org/officeDocument/2006/relationships/hyperlink" Target="mailto:contato@coloninho.com.br" TargetMode="External"/><Relationship Id="rId55" Type="http://schemas.openxmlformats.org/officeDocument/2006/relationships/hyperlink" Target="mailto:wanderleischolz@lactalis.com.br" TargetMode="External"/><Relationship Id="rId97" Type="http://schemas.openxmlformats.org/officeDocument/2006/relationships/hyperlink" Target="mailto:ariel@yorkfoods.com.br" TargetMode="External"/><Relationship Id="rId120" Type="http://schemas.openxmlformats.org/officeDocument/2006/relationships/hyperlink" Target="mailto:schena@frigorificodosul.com.br" TargetMode="External"/><Relationship Id="rId358" Type="http://schemas.openxmlformats.org/officeDocument/2006/relationships/hyperlink" Target="mailto:sidoval.silvestrin@frigoestrela.com.br" TargetMode="External"/><Relationship Id="rId162" Type="http://schemas.openxmlformats.org/officeDocument/2006/relationships/hyperlink" Target="mailto:compras@redetradicao.com.br" TargetMode="External"/><Relationship Id="rId218" Type="http://schemas.openxmlformats.org/officeDocument/2006/relationships/hyperlink" Target="mailto:alessandra.nosvitz@tischler.com.br" TargetMode="External"/><Relationship Id="rId425" Type="http://schemas.openxmlformats.org/officeDocument/2006/relationships/hyperlink" Target="mailto:compras03@univates.br" TargetMode="External"/><Relationship Id="rId467" Type="http://schemas.openxmlformats.org/officeDocument/2006/relationships/hyperlink" Target="mailto:comercial@artigservicos.com.br" TargetMode="External"/><Relationship Id="rId271" Type="http://schemas.openxmlformats.org/officeDocument/2006/relationships/hyperlink" Target="mailto:fabio-possa@auroraalimentos.com.br" TargetMode="External"/><Relationship Id="rId24" Type="http://schemas.openxmlformats.org/officeDocument/2006/relationships/hyperlink" Target="mailto:luiz@arrozeiraperola.com.br" TargetMode="External"/><Relationship Id="rId66" Type="http://schemas.openxmlformats.org/officeDocument/2006/relationships/hyperlink" Target="mailto:coopcascata@yahoo.com.br" TargetMode="External"/><Relationship Id="rId131" Type="http://schemas.openxmlformats.org/officeDocument/2006/relationships/hyperlink" Target="mailto:fabricio.bueno@primafoods.com.br" TargetMode="External"/><Relationship Id="rId327" Type="http://schemas.openxmlformats.org/officeDocument/2006/relationships/hyperlink" Target="mailto:andreia.fiats@hotmail.com" TargetMode="External"/><Relationship Id="rId369" Type="http://schemas.openxmlformats.org/officeDocument/2006/relationships/hyperlink" Target="mailto:fabianomilano@uol.com.br" TargetMode="External"/><Relationship Id="rId173" Type="http://schemas.openxmlformats.org/officeDocument/2006/relationships/hyperlink" Target="mailto:compras.jean@salton.com.br" TargetMode="External"/><Relationship Id="rId229" Type="http://schemas.openxmlformats.org/officeDocument/2006/relationships/hyperlink" Target="mailto:eduardo@arrozeira.com.br" TargetMode="External"/><Relationship Id="rId380" Type="http://schemas.openxmlformats.org/officeDocument/2006/relationships/hyperlink" Target="mailto:marion@agrimec.com.br" TargetMode="External"/><Relationship Id="rId436" Type="http://schemas.openxmlformats.org/officeDocument/2006/relationships/hyperlink" Target="mailto:pollibox@pollibox.com.br" TargetMode="External"/><Relationship Id="rId240" Type="http://schemas.openxmlformats.org/officeDocument/2006/relationships/hyperlink" Target="mailto:contato@frilem.com.br" TargetMode="External"/><Relationship Id="rId478" Type="http://schemas.openxmlformats.org/officeDocument/2006/relationships/hyperlink" Target="mailto:caguiar@afglobalcorp.com" TargetMode="External"/><Relationship Id="rId35" Type="http://schemas.openxmlformats.org/officeDocument/2006/relationships/hyperlink" Target="mailto:eduardo.silva@ciser.com.br" TargetMode="External"/><Relationship Id="rId77" Type="http://schemas.openxmlformats.org/officeDocument/2006/relationships/hyperlink" Target="mailto:pampasulfrigorifico@gmail.com" TargetMode="External"/><Relationship Id="rId100" Type="http://schemas.openxmlformats.org/officeDocument/2006/relationships/hyperlink" Target="mailto:lauriano@paqueta.com.br" TargetMode="External"/><Relationship Id="rId282" Type="http://schemas.openxmlformats.org/officeDocument/2006/relationships/hyperlink" Target="mailto:compras@frioeste.com.br" TargetMode="External"/><Relationship Id="rId338" Type="http://schemas.openxmlformats.org/officeDocument/2006/relationships/hyperlink" Target="mailto:vendas@friganso.com.br" TargetMode="External"/><Relationship Id="rId503" Type="http://schemas.openxmlformats.org/officeDocument/2006/relationships/hyperlink" Target="mailto:adriana.maximo@danone.com" TargetMode="External"/><Relationship Id="rId8" Type="http://schemas.openxmlformats.org/officeDocument/2006/relationships/hyperlink" Target="mailto:compras@maredtextil.com.br" TargetMode="External"/><Relationship Id="rId142" Type="http://schemas.openxmlformats.org/officeDocument/2006/relationships/hyperlink" Target="mailto:compras@wsmetais.com.br" TargetMode="External"/><Relationship Id="rId184" Type="http://schemas.openxmlformats.org/officeDocument/2006/relationships/hyperlink" Target="mailto:julianabreunig@gmail.com" TargetMode="External"/><Relationship Id="rId391" Type="http://schemas.openxmlformats.org/officeDocument/2006/relationships/hyperlink" Target="mailto:alexandre.scola@sumig.com" TargetMode="External"/><Relationship Id="rId405" Type="http://schemas.openxmlformats.org/officeDocument/2006/relationships/hyperlink" Target="http://www.jacui.ind.br/" TargetMode="External"/><Relationship Id="rId447" Type="http://schemas.openxmlformats.org/officeDocument/2006/relationships/hyperlink" Target="mailto:faturamento@gaiteiroalimentos.com.br" TargetMode="External"/><Relationship Id="rId251" Type="http://schemas.openxmlformats.org/officeDocument/2006/relationships/hyperlink" Target="mailto:cofril@cofril.com.br" TargetMode="External"/><Relationship Id="rId489" Type="http://schemas.openxmlformats.org/officeDocument/2006/relationships/hyperlink" Target="mailto:compras@newimportexport.com.br" TargetMode="External"/><Relationship Id="rId46" Type="http://schemas.openxmlformats.org/officeDocument/2006/relationships/hyperlink" Target="mailto:compras@mercoaves.com.br" TargetMode="External"/><Relationship Id="rId293" Type="http://schemas.openxmlformats.org/officeDocument/2006/relationships/hyperlink" Target="mailto:tatiane.tomazi@seara.com.br" TargetMode="External"/><Relationship Id="rId307" Type="http://schemas.openxmlformats.org/officeDocument/2006/relationships/hyperlink" Target="mailto:sac@frigosantos.com.br" TargetMode="External"/><Relationship Id="rId349" Type="http://schemas.openxmlformats.org/officeDocument/2006/relationships/hyperlink" Target="mailto:SAC@MARBA.COM.BR" TargetMode="External"/><Relationship Id="rId88" Type="http://schemas.openxmlformats.org/officeDocument/2006/relationships/hyperlink" Target="mailto:edson@producarne.com.br" TargetMode="External"/><Relationship Id="rId111" Type="http://schemas.openxmlformats.org/officeDocument/2006/relationships/hyperlink" Target="mailto:frigoas@gmail.com" TargetMode="External"/><Relationship Id="rId153" Type="http://schemas.openxmlformats.org/officeDocument/2006/relationships/hyperlink" Target="mailto:ccwicienski@piccadilly.com.br" TargetMode="External"/><Relationship Id="rId195" Type="http://schemas.openxmlformats.org/officeDocument/2006/relationships/hyperlink" Target="mailto:Hildo.souza@piracanjuba.com.br" TargetMode="External"/><Relationship Id="rId209" Type="http://schemas.openxmlformats.org/officeDocument/2006/relationships/hyperlink" Target="mailto:cornelli.sabrina@mahindrabrazil.com" TargetMode="External"/><Relationship Id="rId360" Type="http://schemas.openxmlformats.org/officeDocument/2006/relationships/hyperlink" Target="mailto:compras-corporativa@minervafoods.com" TargetMode="External"/><Relationship Id="rId416" Type="http://schemas.openxmlformats.org/officeDocument/2006/relationships/hyperlink" Target="mailto:rauloliveri@gmail.com" TargetMode="External"/><Relationship Id="rId220" Type="http://schemas.openxmlformats.org/officeDocument/2006/relationships/hyperlink" Target="mailto:anderson.larentis@pandrol.com" TargetMode="External"/><Relationship Id="rId458" Type="http://schemas.openxmlformats.org/officeDocument/2006/relationships/hyperlink" Target="mailto:rocha@cirimbellicereais.com.br" TargetMode="External"/><Relationship Id="rId15" Type="http://schemas.openxmlformats.org/officeDocument/2006/relationships/hyperlink" Target="mailto:contato@ourofertil.com.br" TargetMode="External"/><Relationship Id="rId57" Type="http://schemas.openxmlformats.org/officeDocument/2006/relationships/hyperlink" Target="mailto:antonio@frigorificosape.com.br" TargetMode="External"/><Relationship Id="rId262" Type="http://schemas.openxmlformats.org/officeDocument/2006/relationships/hyperlink" Target="mailto:camila.lozorio@uniaves.com.br" TargetMode="External"/><Relationship Id="rId318" Type="http://schemas.openxmlformats.org/officeDocument/2006/relationships/hyperlink" Target="mailto:contato@frigorificosantabarbara.com.br" TargetMode="External"/><Relationship Id="rId99" Type="http://schemas.openxmlformats.org/officeDocument/2006/relationships/hyperlink" Target="mailto:contabilidade@frigorificoboavista.com.br" TargetMode="External"/><Relationship Id="rId122" Type="http://schemas.openxmlformats.org/officeDocument/2006/relationships/hyperlink" Target="mailto:luiz.leonardi@marfrig.com.br" TargetMode="External"/><Relationship Id="rId164" Type="http://schemas.openxmlformats.org/officeDocument/2006/relationships/hyperlink" Target="mailto:maruzaprimeiro@hotmail.com" TargetMode="External"/><Relationship Id="rId371" Type="http://schemas.openxmlformats.org/officeDocument/2006/relationships/hyperlink" Target="mailto:juliana@frigorificosuzano.com.br" TargetMode="External"/><Relationship Id="rId427" Type="http://schemas.openxmlformats.org/officeDocument/2006/relationships/hyperlink" Target="mailto:felipe@ditreviengenharia.com.br;" TargetMode="External"/><Relationship Id="rId469" Type="http://schemas.openxmlformats.org/officeDocument/2006/relationships/hyperlink" Target="mailto:COMPRAS@AOCEP.COM.BR" TargetMode="External"/><Relationship Id="rId26" Type="http://schemas.openxmlformats.org/officeDocument/2006/relationships/hyperlink" Target="mailto:Diego.nunes@camil.com.br" TargetMode="External"/><Relationship Id="rId231" Type="http://schemas.openxmlformats.org/officeDocument/2006/relationships/hyperlink" Target="mailto:carlos.antonio@brf.com" TargetMode="External"/><Relationship Id="rId273" Type="http://schemas.openxmlformats.org/officeDocument/2006/relationships/hyperlink" Target="mailto:compras@varpi.com.br" TargetMode="External"/><Relationship Id="rId329" Type="http://schemas.openxmlformats.org/officeDocument/2006/relationships/hyperlink" Target="mailto:esplanadamanutencao@hotmail.com" TargetMode="External"/><Relationship Id="rId480" Type="http://schemas.openxmlformats.org/officeDocument/2006/relationships/hyperlink" Target="mailto:edson@metalgroup.com.br" TargetMode="External"/><Relationship Id="rId68" Type="http://schemas.openxmlformats.org/officeDocument/2006/relationships/hyperlink" Target="mailto:cleber@cotripal.com.br" TargetMode="External"/><Relationship Id="rId133" Type="http://schemas.openxmlformats.org/officeDocument/2006/relationships/hyperlink" Target="mailto:flavio@frimesa.com.br" TargetMode="External"/><Relationship Id="rId175" Type="http://schemas.openxmlformats.org/officeDocument/2006/relationships/hyperlink" Target="mailto:lacirdo@zaffarinet.com.br" TargetMode="External"/><Relationship Id="rId340" Type="http://schemas.openxmlformats.org/officeDocument/2006/relationships/hyperlink" Target="mailto:contato@dompeter.ind.br" TargetMode="External"/><Relationship Id="rId200" Type="http://schemas.openxmlformats.org/officeDocument/2006/relationships/hyperlink" Target="mailto:silvano.tondello@marcopolo.com.br" TargetMode="External"/><Relationship Id="rId382" Type="http://schemas.openxmlformats.org/officeDocument/2006/relationships/hyperlink" Target="mailto:ana.menani@romaco.com.br" TargetMode="External"/><Relationship Id="rId438" Type="http://schemas.openxmlformats.org/officeDocument/2006/relationships/hyperlink" Target="mailto:compras.frizzo@hotmail.com" TargetMode="External"/><Relationship Id="rId242" Type="http://schemas.openxmlformats.org/officeDocument/2006/relationships/hyperlink" Target="mailto:andre.dekarvalho@gmail.com" TargetMode="External"/><Relationship Id="rId284" Type="http://schemas.openxmlformats.org/officeDocument/2006/relationships/hyperlink" Target="mailto:roberto.ecker@seara.com.br" TargetMode="External"/><Relationship Id="rId491" Type="http://schemas.openxmlformats.org/officeDocument/2006/relationships/hyperlink" Target="mailto:troykapraia@troyka.com.br" TargetMode="External"/><Relationship Id="rId505" Type="http://schemas.openxmlformats.org/officeDocument/2006/relationships/hyperlink" Target="mailto:compras@elipal.com.br" TargetMode="External"/><Relationship Id="rId37" Type="http://schemas.openxmlformats.org/officeDocument/2006/relationships/hyperlink" Target="mailto:compras@moraes.com.br" TargetMode="External"/><Relationship Id="rId79" Type="http://schemas.openxmlformats.org/officeDocument/2006/relationships/hyperlink" Target="mailto:carnesherval@uol.com.br" TargetMode="External"/><Relationship Id="rId102" Type="http://schemas.openxmlformats.org/officeDocument/2006/relationships/hyperlink" Target="mailto:compras@frigorificoboavista.com.br" TargetMode="External"/><Relationship Id="rId144" Type="http://schemas.openxmlformats.org/officeDocument/2006/relationships/hyperlink" Target="mailto:eduardo@plastcromo.com.br" TargetMode="External"/><Relationship Id="rId90" Type="http://schemas.openxmlformats.org/officeDocument/2006/relationships/hyperlink" Target="mailto:silvia@opcaors.com" TargetMode="External"/><Relationship Id="rId186" Type="http://schemas.openxmlformats.org/officeDocument/2006/relationships/hyperlink" Target="mailto:evargas@essencis.com.br" TargetMode="External"/><Relationship Id="rId351" Type="http://schemas.openxmlformats.org/officeDocument/2006/relationships/hyperlink" Target="mailto:cancian@cancian.com.br" TargetMode="External"/><Relationship Id="rId393" Type="http://schemas.openxmlformats.org/officeDocument/2006/relationships/hyperlink" Target="mailto:compras@astoriapapeis.com.br" TargetMode="External"/><Relationship Id="rId407" Type="http://schemas.openxmlformats.org/officeDocument/2006/relationships/hyperlink" Target="mailto:adm3.rs@sulinaoleos.com.br" TargetMode="External"/><Relationship Id="rId449" Type="http://schemas.openxmlformats.org/officeDocument/2006/relationships/hyperlink" Target="mailto:augusto@arrozeiradaquinta.com.br" TargetMode="External"/><Relationship Id="rId211" Type="http://schemas.openxmlformats.org/officeDocument/2006/relationships/hyperlink" Target="mailto:alexandre@marzari.com.br" TargetMode="External"/><Relationship Id="rId253" Type="http://schemas.openxmlformats.org/officeDocument/2006/relationships/hyperlink" Target="mailto:frisaeco@frisa.com.br" TargetMode="External"/><Relationship Id="rId295" Type="http://schemas.openxmlformats.org/officeDocument/2006/relationships/hyperlink" Target="mailto:compras2@frigorificoarvoredo.com.br" TargetMode="External"/><Relationship Id="rId309" Type="http://schemas.openxmlformats.org/officeDocument/2006/relationships/hyperlink" Target="mailto:qualidade@miolar.com.br" TargetMode="External"/><Relationship Id="rId460" Type="http://schemas.openxmlformats.org/officeDocument/2006/relationships/hyperlink" Target="mailto:clodoaldo.vigao@guacira.com.br" TargetMode="External"/><Relationship Id="rId48" Type="http://schemas.openxmlformats.org/officeDocument/2006/relationships/hyperlink" Target="mailto:egon@granjacanarinho.com" TargetMode="External"/><Relationship Id="rId113" Type="http://schemas.openxmlformats.org/officeDocument/2006/relationships/hyperlink" Target="mailto:compras@carreralimentos.com.br" TargetMode="External"/><Relationship Id="rId320" Type="http://schemas.openxmlformats.org/officeDocument/2006/relationships/hyperlink" Target="mailto:comprasfrigonovak@outlook.com" TargetMode="External"/><Relationship Id="rId155" Type="http://schemas.openxmlformats.org/officeDocument/2006/relationships/hyperlink" Target="mailto:compras@agrolatina.com.br" TargetMode="External"/><Relationship Id="rId197" Type="http://schemas.openxmlformats.org/officeDocument/2006/relationships/hyperlink" Target="mailto:gleniom@cgtee.gov.br" TargetMode="External"/><Relationship Id="rId362" Type="http://schemas.openxmlformats.org/officeDocument/2006/relationships/hyperlink" Target="http://www.adoro.com.br/" TargetMode="External"/><Relationship Id="rId418" Type="http://schemas.openxmlformats.org/officeDocument/2006/relationships/hyperlink" Target="mailto:alisson.borges@marfrig.com.br" TargetMode="External"/><Relationship Id="rId222" Type="http://schemas.openxmlformats.org/officeDocument/2006/relationships/hyperlink" Target="mailto:cleonicepellenz@hotmail.com" TargetMode="External"/><Relationship Id="rId264" Type="http://schemas.openxmlformats.org/officeDocument/2006/relationships/hyperlink" Target="mailto:financeiro@frimont.com.br" TargetMode="External"/><Relationship Id="rId471" Type="http://schemas.openxmlformats.org/officeDocument/2006/relationships/hyperlink" Target="mailto:HSALAMA@BALL.COM" TargetMode="External"/><Relationship Id="rId17" Type="http://schemas.openxmlformats.org/officeDocument/2006/relationships/hyperlink" Target="mailto:mauro.duarte@martinimeat.com.br" TargetMode="External"/><Relationship Id="rId59" Type="http://schemas.openxmlformats.org/officeDocument/2006/relationships/hyperlink" Target="mailto:abatedourogallas@gmail.com" TargetMode="External"/><Relationship Id="rId124" Type="http://schemas.openxmlformats.org/officeDocument/2006/relationships/hyperlink" Target="mailto:mauricio-klein@auroraalimentos.com.br" TargetMode="External"/><Relationship Id="rId70" Type="http://schemas.openxmlformats.org/officeDocument/2006/relationships/hyperlink" Target="mailto:patricia_michelon@hotmail.com" TargetMode="External"/><Relationship Id="rId166" Type="http://schemas.openxmlformats.org/officeDocument/2006/relationships/hyperlink" Target="mailto:joao@postoscoqueiro.com.br" TargetMode="External"/><Relationship Id="rId331" Type="http://schemas.openxmlformats.org/officeDocument/2006/relationships/hyperlink" Target="mailto:secretaria.sjp@grupoargus.com.br" TargetMode="External"/><Relationship Id="rId373" Type="http://schemas.openxmlformats.org/officeDocument/2006/relationships/hyperlink" Target="mailto:compras@fribordogue.com.br" TargetMode="External"/><Relationship Id="rId429" Type="http://schemas.openxmlformats.org/officeDocument/2006/relationships/hyperlink" Target="mailto:claudio@arrozceel.com.br" TargetMode="External"/><Relationship Id="rId1" Type="http://schemas.openxmlformats.org/officeDocument/2006/relationships/hyperlink" Target="mailto:marco.lima@aniger.com.br" TargetMode="External"/><Relationship Id="rId233" Type="http://schemas.openxmlformats.org/officeDocument/2006/relationships/hyperlink" Target="mailto:frigocezar@gmail.com" TargetMode="External"/><Relationship Id="rId440" Type="http://schemas.openxmlformats.org/officeDocument/2006/relationships/hyperlink" Target="mailto:compras@deltafrio.com.br" TargetMode="External"/><Relationship Id="rId28" Type="http://schemas.openxmlformats.org/officeDocument/2006/relationships/hyperlink" Target="mailto:eliane.bassi@josapar.com.br" TargetMode="External"/><Relationship Id="rId275" Type="http://schemas.openxmlformats.org/officeDocument/2006/relationships/hyperlink" Target="mailto:contato@frigorificoturmena.com.br" TargetMode="External"/><Relationship Id="rId300" Type="http://schemas.openxmlformats.org/officeDocument/2006/relationships/hyperlink" Target="mailto:frigorificosv@hotmail.com" TargetMode="External"/><Relationship Id="rId482" Type="http://schemas.openxmlformats.org/officeDocument/2006/relationships/hyperlink" Target="mailto:angelo.darela@ftc.com.br" TargetMode="External"/><Relationship Id="rId81" Type="http://schemas.openxmlformats.org/officeDocument/2006/relationships/hyperlink" Target="mailto:clebers@frigorificosilva.com.br" TargetMode="External"/><Relationship Id="rId135" Type="http://schemas.openxmlformats.org/officeDocument/2006/relationships/hyperlink" Target="mailto:qualidade@frigorificoborrussia.com.br" TargetMode="External"/><Relationship Id="rId177" Type="http://schemas.openxmlformats.org/officeDocument/2006/relationships/hyperlink" Target="mailto:compras@alibem.com" TargetMode="External"/><Relationship Id="rId342" Type="http://schemas.openxmlformats.org/officeDocument/2006/relationships/hyperlink" Target="mailto:sac@arfrio.com.br" TargetMode="External"/><Relationship Id="rId384" Type="http://schemas.openxmlformats.org/officeDocument/2006/relationships/hyperlink" Target="mailto:robson.vinicius@nutrimental.com.br" TargetMode="External"/><Relationship Id="rId202" Type="http://schemas.openxmlformats.org/officeDocument/2006/relationships/hyperlink" Target="mailto:maico@madesa.com" TargetMode="External"/><Relationship Id="rId244" Type="http://schemas.openxmlformats.org/officeDocument/2006/relationships/hyperlink" Target="mailto:suprimento01@confrigo.com.br" TargetMode="External"/><Relationship Id="rId39" Type="http://schemas.openxmlformats.org/officeDocument/2006/relationships/hyperlink" Target="mailto:aliceprado@buffon.com.br" TargetMode="External"/><Relationship Id="rId286" Type="http://schemas.openxmlformats.org/officeDocument/2006/relationships/hyperlink" Target="mailto:ricardo@frigolaste.com.br" TargetMode="External"/><Relationship Id="rId451" Type="http://schemas.openxmlformats.org/officeDocument/2006/relationships/hyperlink" Target="mailto:helioehlert@Outlook.com" TargetMode="External"/><Relationship Id="rId493" Type="http://schemas.openxmlformats.org/officeDocument/2006/relationships/hyperlink" Target="mailto:mauricio.kist@stihl.com.br" TargetMode="External"/><Relationship Id="rId507" Type="http://schemas.openxmlformats.org/officeDocument/2006/relationships/vmlDrawing" Target="../drawings/vmlDrawing3.vml"/><Relationship Id="rId50" Type="http://schemas.openxmlformats.org/officeDocument/2006/relationships/hyperlink" Target="mailto:compras@frigorificogassen.com.br" TargetMode="External"/><Relationship Id="rId104" Type="http://schemas.openxmlformats.org/officeDocument/2006/relationships/hyperlink" Target="mailto:gerencia@sartorialimentos.com.br" TargetMode="External"/><Relationship Id="rId146" Type="http://schemas.openxmlformats.org/officeDocument/2006/relationships/hyperlink" Target="mailto:ultraquil@tca.com.br" TargetMode="External"/><Relationship Id="rId188" Type="http://schemas.openxmlformats.org/officeDocument/2006/relationships/hyperlink" Target="mailto:doresul@terra.com.br" TargetMode="External"/><Relationship Id="rId311" Type="http://schemas.openxmlformats.org/officeDocument/2006/relationships/hyperlink" Target="mailto:integracao@miolar.com.br" TargetMode="External"/><Relationship Id="rId353" Type="http://schemas.openxmlformats.org/officeDocument/2006/relationships/hyperlink" Target="mailto:contato@bafari.com.br" TargetMode="External"/><Relationship Id="rId395" Type="http://schemas.openxmlformats.org/officeDocument/2006/relationships/hyperlink" Target="mailto:compras@michelon.com" TargetMode="External"/><Relationship Id="rId409" Type="http://schemas.openxmlformats.org/officeDocument/2006/relationships/hyperlink" Target="mailto:rh@plastrela.com.br" TargetMode="External"/><Relationship Id="rId92" Type="http://schemas.openxmlformats.org/officeDocument/2006/relationships/hyperlink" Target="mailto:rui.mendonca@pampeano.com.br" TargetMode="External"/><Relationship Id="rId213" Type="http://schemas.openxmlformats.org/officeDocument/2006/relationships/hyperlink" Target="mailto:lojadeprodutos@cosulati.com.br" TargetMode="External"/><Relationship Id="rId420" Type="http://schemas.openxmlformats.org/officeDocument/2006/relationships/hyperlink" Target="mailto:sandro@tomasi.com.br" TargetMode="External"/><Relationship Id="rId255" Type="http://schemas.openxmlformats.org/officeDocument/2006/relationships/hyperlink" Target="http://www.ksabatedouro.com.br/" TargetMode="External"/><Relationship Id="rId297" Type="http://schemas.openxmlformats.org/officeDocument/2006/relationships/hyperlink" Target="mailto:compras@irmaosdovalle.com.br" TargetMode="External"/><Relationship Id="rId462" Type="http://schemas.openxmlformats.org/officeDocument/2006/relationships/hyperlink" Target="mailto:diegokoller@rosina.ind.br" TargetMode="External"/><Relationship Id="rId115" Type="http://schemas.openxmlformats.org/officeDocument/2006/relationships/hyperlink" Target="mailto:compras.ourodosul@gmail.com" TargetMode="External"/><Relationship Id="rId157" Type="http://schemas.openxmlformats.org/officeDocument/2006/relationships/hyperlink" Target="mailto:claudio@viamarte.com.br" TargetMode="External"/><Relationship Id="rId322" Type="http://schemas.openxmlformats.org/officeDocument/2006/relationships/hyperlink" Target="mailto:financeiro@bigpeixe.net" TargetMode="External"/><Relationship Id="rId364" Type="http://schemas.openxmlformats.org/officeDocument/2006/relationships/hyperlink" Target="mailto:contato@frangosnoroeste.com" TargetMode="External"/><Relationship Id="rId61" Type="http://schemas.openxmlformats.org/officeDocument/2006/relationships/hyperlink" Target="mailto:lolohartmann@hotmail.com" TargetMode="External"/><Relationship Id="rId199" Type="http://schemas.openxmlformats.org/officeDocument/2006/relationships/hyperlink" Target="mailto:matheus@unicasamoveis.com.br" TargetMode="External"/><Relationship Id="rId19" Type="http://schemas.openxmlformats.org/officeDocument/2006/relationships/hyperlink" Target="mailto:manutencao@pomeranoalimentos.coop.br" TargetMode="External"/><Relationship Id="rId224" Type="http://schemas.openxmlformats.org/officeDocument/2006/relationships/hyperlink" Target="mailto:luan.silva@suinobras.com.br" TargetMode="External"/><Relationship Id="rId266" Type="http://schemas.openxmlformats.org/officeDocument/2006/relationships/hyperlink" Target="mailto:frigorificozucoloto@hotmail.com" TargetMode="External"/><Relationship Id="rId431" Type="http://schemas.openxmlformats.org/officeDocument/2006/relationships/hyperlink" Target="mailto:BARLEY@BARLEY.COM.BR" TargetMode="External"/><Relationship Id="rId473" Type="http://schemas.openxmlformats.org/officeDocument/2006/relationships/hyperlink" Target="mailto:Andressa.diaz@datwyler.com" TargetMode="External"/><Relationship Id="rId30" Type="http://schemas.openxmlformats.org/officeDocument/2006/relationships/hyperlink" Target="mailto:marcelo@nelsonwendt.com.br" TargetMode="External"/><Relationship Id="rId126" Type="http://schemas.openxmlformats.org/officeDocument/2006/relationships/hyperlink" Target="mailto:fricopa@uol.com.br" TargetMode="External"/><Relationship Id="rId168" Type="http://schemas.openxmlformats.org/officeDocument/2006/relationships/hyperlink" Target="mailto:isabel@capoani.com" TargetMode="External"/><Relationship Id="rId333" Type="http://schemas.openxmlformats.org/officeDocument/2006/relationships/hyperlink" Target="mailto:financeiro@frigorificofamiliacosta.com.br" TargetMode="External"/><Relationship Id="rId72" Type="http://schemas.openxmlformats.org/officeDocument/2006/relationships/hyperlink" Target="mailto:comercial@frigorificodosul.com.br" TargetMode="External"/><Relationship Id="rId375" Type="http://schemas.openxmlformats.org/officeDocument/2006/relationships/hyperlink" Target="mailto:compras@frigorificoraja.com.br" TargetMode="External"/><Relationship Id="rId3" Type="http://schemas.openxmlformats.org/officeDocument/2006/relationships/hyperlink" Target="mailto:ale@multiformas.ind.br" TargetMode="External"/><Relationship Id="rId235" Type="http://schemas.openxmlformats.org/officeDocument/2006/relationships/hyperlink" Target="mailto:compras@campodogado.com.br" TargetMode="External"/><Relationship Id="rId277" Type="http://schemas.openxmlformats.org/officeDocument/2006/relationships/hyperlink" Target="mailto:rafael-dambros@auroraalimentos.com.br" TargetMode="External"/><Relationship Id="rId400" Type="http://schemas.openxmlformats.org/officeDocument/2006/relationships/hyperlink" Target="https://www.santher.com.br/" TargetMode="External"/><Relationship Id="rId442" Type="http://schemas.openxmlformats.org/officeDocument/2006/relationships/hyperlink" Target="mailto:antoninho@dlinea.com.br" TargetMode="External"/><Relationship Id="rId484" Type="http://schemas.openxmlformats.org/officeDocument/2006/relationships/hyperlink" Target="mailto:henrique@saojoseindustrial.com.br" TargetMode="External"/><Relationship Id="rId137" Type="http://schemas.openxmlformats.org/officeDocument/2006/relationships/hyperlink" Target="mailto:quasa@metalizacaoquasa.com.br" TargetMode="External"/><Relationship Id="rId302" Type="http://schemas.openxmlformats.org/officeDocument/2006/relationships/hyperlink" Target="mailto:oberd.regis@killing.com.br" TargetMode="External"/><Relationship Id="rId344" Type="http://schemas.openxmlformats.org/officeDocument/2006/relationships/hyperlink" Target="http://www.frigorificotouro.com.br/" TargetMode="External"/><Relationship Id="rId41" Type="http://schemas.openxmlformats.org/officeDocument/2006/relationships/hyperlink" Target="mailto:aislan.veadrigo@simrede.com.br" TargetMode="External"/><Relationship Id="rId83" Type="http://schemas.openxmlformats.org/officeDocument/2006/relationships/hyperlink" Target="mailto:ladis@frigorificozimmer.com.br" TargetMode="External"/><Relationship Id="rId179" Type="http://schemas.openxmlformats.org/officeDocument/2006/relationships/hyperlink" Target="mailto:cristiano@prass.com.br" TargetMode="External"/><Relationship Id="rId386" Type="http://schemas.openxmlformats.org/officeDocument/2006/relationships/hyperlink" Target="mailto:secretaria@unisuper.com.br" TargetMode="External"/><Relationship Id="rId190" Type="http://schemas.openxmlformats.org/officeDocument/2006/relationships/hyperlink" Target="mailto:compras.apms@frigosul.com.br" TargetMode="External"/><Relationship Id="rId204" Type="http://schemas.openxmlformats.org/officeDocument/2006/relationships/hyperlink" Target="mailto:marcio.nonenmacher@taqi.com.br" TargetMode="External"/><Relationship Id="rId246" Type="http://schemas.openxmlformats.org/officeDocument/2006/relationships/hyperlink" Target="mailto:frigorificovaledosol@hotmail.com" TargetMode="External"/><Relationship Id="rId288" Type="http://schemas.openxmlformats.org/officeDocument/2006/relationships/hyperlink" Target="mailto:eloi.kaiser@seara.com.br" TargetMode="External"/><Relationship Id="rId411" Type="http://schemas.openxmlformats.org/officeDocument/2006/relationships/hyperlink" Target="mailto:manutencao@girandosol.com.br" TargetMode="External"/><Relationship Id="rId453" Type="http://schemas.openxmlformats.org/officeDocument/2006/relationships/hyperlink" Target="mailto:josimar.souza@camil.com.br" TargetMode="External"/><Relationship Id="rId106" Type="http://schemas.openxmlformats.org/officeDocument/2006/relationships/hyperlink" Target="mailto:roziane.guimaraes@marfrig.com.br" TargetMode="External"/><Relationship Id="rId313" Type="http://schemas.openxmlformats.org/officeDocument/2006/relationships/hyperlink" Target="mailto:pedido@juliatto.com.br" TargetMode="External"/><Relationship Id="rId495" Type="http://schemas.openxmlformats.org/officeDocument/2006/relationships/hyperlink" Target="mailto:Dejair.silva@tmsa.ind.br" TargetMode="External"/><Relationship Id="rId10" Type="http://schemas.openxmlformats.org/officeDocument/2006/relationships/hyperlink" Target="mailto:compras1@dream.com.br" TargetMode="External"/><Relationship Id="rId52" Type="http://schemas.openxmlformats.org/officeDocument/2006/relationships/hyperlink" Target="mailto:frigcantarelli@yahoo.com.br" TargetMode="External"/><Relationship Id="rId94" Type="http://schemas.openxmlformats.org/officeDocument/2006/relationships/hyperlink" Target="mailto:vanhove@terra.com.br" TargetMode="External"/><Relationship Id="rId148" Type="http://schemas.openxmlformats.org/officeDocument/2006/relationships/hyperlink" Target="mailto:compras@primmascarpa.com" TargetMode="External"/><Relationship Id="rId355" Type="http://schemas.openxmlformats.org/officeDocument/2006/relationships/hyperlink" Target="mailto:pacifico@frigorificopacifico.com.br" TargetMode="External"/><Relationship Id="rId397" Type="http://schemas.openxmlformats.org/officeDocument/2006/relationships/hyperlink" Target="mailto:contabilidade@cooperagudo.com.br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mailto:torogramado@gmail.com" TargetMode="External"/><Relationship Id="rId18" Type="http://schemas.openxmlformats.org/officeDocument/2006/relationships/hyperlink" Target="mailto:atendimento@pastasciutta.com.br" TargetMode="External"/><Relationship Id="rId26" Type="http://schemas.openxmlformats.org/officeDocument/2006/relationships/hyperlink" Target="mailto:restaurantecarlitosprime@gmail.com" TargetMode="External"/><Relationship Id="rId39" Type="http://schemas.openxmlformats.org/officeDocument/2006/relationships/hyperlink" Target="mailto:wazlaburger@hotmail.com" TargetMode="External"/><Relationship Id="rId21" Type="http://schemas.openxmlformats.org/officeDocument/2006/relationships/hyperlink" Target="mailto:Lechalet@lechalet.com.br" TargetMode="External"/><Relationship Id="rId34" Type="http://schemas.openxmlformats.org/officeDocument/2006/relationships/hyperlink" Target="mailto:contato@lindenhof.com.br" TargetMode="External"/><Relationship Id="rId42" Type="http://schemas.openxmlformats.org/officeDocument/2006/relationships/hyperlink" Target="mailto:lojadaichi@gmail.com" TargetMode="External"/><Relationship Id="rId47" Type="http://schemas.openxmlformats.org/officeDocument/2006/relationships/hyperlink" Target="mailto:armazem@armazem845.com.br" TargetMode="External"/><Relationship Id="rId50" Type="http://schemas.openxmlformats.org/officeDocument/2006/relationships/hyperlink" Target="mailto:contato@divinatavola.com.br" TargetMode="External"/><Relationship Id="rId55" Type="http://schemas.openxmlformats.org/officeDocument/2006/relationships/hyperlink" Target="mailto:contato@timyalimentos.com.br" TargetMode="External"/><Relationship Id="rId7" Type="http://schemas.openxmlformats.org/officeDocument/2006/relationships/hyperlink" Target="mailto:martini_daniel@yahoo.com.br" TargetMode="External"/><Relationship Id="rId2" Type="http://schemas.openxmlformats.org/officeDocument/2006/relationships/hyperlink" Target="mailto:contato@vinhagramado.com.br" TargetMode="External"/><Relationship Id="rId16" Type="http://schemas.openxmlformats.org/officeDocument/2006/relationships/hyperlink" Target="mailto:contato@stgallen.com.br" TargetMode="External"/><Relationship Id="rId29" Type="http://schemas.openxmlformats.org/officeDocument/2006/relationships/hyperlink" Target="mailto:contato@maisondelafondue.com.br" TargetMode="External"/><Relationship Id="rId11" Type="http://schemas.openxmlformats.org/officeDocument/2006/relationships/hyperlink" Target="mailto:amisrestaurantamis@gmail.com" TargetMode="External"/><Relationship Id="rId24" Type="http://schemas.openxmlformats.org/officeDocument/2006/relationships/hyperlink" Target="mailto:contato@casamuttoni.com.br" TargetMode="External"/><Relationship Id="rId32" Type="http://schemas.openxmlformats.org/officeDocument/2006/relationships/hyperlink" Target="mailto:compras@minimundo.com.br" TargetMode="External"/><Relationship Id="rId37" Type="http://schemas.openxmlformats.org/officeDocument/2006/relationships/hyperlink" Target="mailto:rotulagrillrestaurante@gmail.com" TargetMode="External"/><Relationship Id="rId40" Type="http://schemas.openxmlformats.org/officeDocument/2006/relationships/hyperlink" Target="mailto:serranogastrobar@gmail.com" TargetMode="External"/><Relationship Id="rId45" Type="http://schemas.openxmlformats.org/officeDocument/2006/relationships/hyperlink" Target="http://www.lepetitbistro.com.br/" TargetMode="External"/><Relationship Id="rId53" Type="http://schemas.openxmlformats.org/officeDocument/2006/relationships/hyperlink" Target="mailto:contato@emporiodelrei.com.br" TargetMode="External"/><Relationship Id="rId5" Type="http://schemas.openxmlformats.org/officeDocument/2006/relationships/hyperlink" Target="mailto:budegasqueijosevinhos@hotmail.com" TargetMode="External"/><Relationship Id="rId10" Type="http://schemas.openxmlformats.org/officeDocument/2006/relationships/hyperlink" Target="mailto:gramado@restaurantequintanilha.com.br" TargetMode="External"/><Relationship Id="rId19" Type="http://schemas.openxmlformats.org/officeDocument/2006/relationships/hyperlink" Target="mailto:contatogeorge3@gmail.com" TargetMode="External"/><Relationship Id="rId31" Type="http://schemas.openxmlformats.org/officeDocument/2006/relationships/hyperlink" Target="mailto:neni@jplp.com.br" TargetMode="External"/><Relationship Id="rId44" Type="http://schemas.openxmlformats.org/officeDocument/2006/relationships/hyperlink" Target="mailto:lepetitbistro@lepetitbistro.com.br" TargetMode="External"/><Relationship Id="rId52" Type="http://schemas.openxmlformats.org/officeDocument/2006/relationships/hyperlink" Target="mailto:cc@granvin.com.br" TargetMode="External"/><Relationship Id="rId4" Type="http://schemas.openxmlformats.org/officeDocument/2006/relationships/hyperlink" Target="mailto:contato@emporio235.com.br" TargetMode="External"/><Relationship Id="rId9" Type="http://schemas.openxmlformats.org/officeDocument/2006/relationships/hyperlink" Target="mailto:reserve@fondueemgramado.com.br" TargetMode="External"/><Relationship Id="rId14" Type="http://schemas.openxmlformats.org/officeDocument/2006/relationships/hyperlink" Target="http://www.torogramado.com.br/" TargetMode="External"/><Relationship Id="rId22" Type="http://schemas.openxmlformats.org/officeDocument/2006/relationships/hyperlink" Target="mailto:colosseo@restaurantecolosseo.com.br" TargetMode="External"/><Relationship Id="rId27" Type="http://schemas.openxmlformats.org/officeDocument/2006/relationships/hyperlink" Target="mailto:divino@divinogramado.com.br" TargetMode="External"/><Relationship Id="rId30" Type="http://schemas.openxmlformats.org/officeDocument/2006/relationships/hyperlink" Target="http://www.nenirestaurante.com.br/" TargetMode="External"/><Relationship Id="rId35" Type="http://schemas.openxmlformats.org/officeDocument/2006/relationships/hyperlink" Target="mailto:contato@deckfondue.com.br" TargetMode="External"/><Relationship Id="rId43" Type="http://schemas.openxmlformats.org/officeDocument/2006/relationships/hyperlink" Target="mailto:cafebardatorre@gmail.com" TargetMode="External"/><Relationship Id="rId48" Type="http://schemas.openxmlformats.org/officeDocument/2006/relationships/hyperlink" Target="https://www.instagram.com/divinatavola" TargetMode="External"/><Relationship Id="rId56" Type="http://schemas.openxmlformats.org/officeDocument/2006/relationships/hyperlink" Target="mailto:contato@vinhagramado.com.br" TargetMode="External"/><Relationship Id="rId8" Type="http://schemas.openxmlformats.org/officeDocument/2006/relationships/hyperlink" Target="mailto:Enoteca@crisribeirovinhos.com.br" TargetMode="External"/><Relationship Id="rId51" Type="http://schemas.openxmlformats.org/officeDocument/2006/relationships/hyperlink" Target="https://www.vinhosnacionais.com.br/enos-vinhos-de-boutique/?utm_source=Enos&amp;utm_medium=cpc&amp;utm_content=Vinhos-de-Boutique" TargetMode="External"/><Relationship Id="rId3" Type="http://schemas.openxmlformats.org/officeDocument/2006/relationships/hyperlink" Target="mailto:contato@adegar2.com.br" TargetMode="External"/><Relationship Id="rId12" Type="http://schemas.openxmlformats.org/officeDocument/2006/relationships/hyperlink" Target="mailto:falecom@esperienzabistrot.com.br" TargetMode="External"/><Relationship Id="rId17" Type="http://schemas.openxmlformats.org/officeDocument/2006/relationships/hyperlink" Target="mailto:josephina@josephinacafe.com.br" TargetMode="External"/><Relationship Id="rId25" Type="http://schemas.openxmlformats.org/officeDocument/2006/relationships/hyperlink" Target="mailto:contato@belleduvalais.com.br" TargetMode="External"/><Relationship Id="rId33" Type="http://schemas.openxmlformats.org/officeDocument/2006/relationships/hyperlink" Target="mailto:torquesrestaurante@gmail.com" TargetMode="External"/><Relationship Id="rId38" Type="http://schemas.openxmlformats.org/officeDocument/2006/relationships/hyperlink" Target="mailto:denise@casahoteis.com.br" TargetMode="External"/><Relationship Id="rId46" Type="http://schemas.openxmlformats.org/officeDocument/2006/relationships/hyperlink" Target="mailto:bistrobrunetta@gmail.com" TargetMode="External"/><Relationship Id="rId20" Type="http://schemas.openxmlformats.org/officeDocument/2006/relationships/hyperlink" Target="mailto:restaurantenonnomio@gmail.com" TargetMode="External"/><Relationship Id="rId41" Type="http://schemas.openxmlformats.org/officeDocument/2006/relationships/hyperlink" Target="mailto:contato@cervejariatraum.com.br" TargetMode="External"/><Relationship Id="rId54" Type="http://schemas.openxmlformats.org/officeDocument/2006/relationships/hyperlink" Target="mailto:jf.guerra@hotmail.com" TargetMode="External"/><Relationship Id="rId1" Type="http://schemas.openxmlformats.org/officeDocument/2006/relationships/hyperlink" Target="mailto:armazem@armazem845.com.br" TargetMode="External"/><Relationship Id="rId6" Type="http://schemas.openxmlformats.org/officeDocument/2006/relationships/hyperlink" Target="mailto:vendas@doncollise.com" TargetMode="External"/><Relationship Id="rId15" Type="http://schemas.openxmlformats.org/officeDocument/2006/relationships/hyperlink" Target="mailto:famigliaguimaraesgramado@gmail.com" TargetMode="External"/><Relationship Id="rId23" Type="http://schemas.openxmlformats.org/officeDocument/2006/relationships/hyperlink" Target="mailto:contato@cantinadevicolos.com.br" TargetMode="External"/><Relationship Id="rId28" Type="http://schemas.openxmlformats.org/officeDocument/2006/relationships/hyperlink" Target="mailto:restauranteswisscottage@gmail.com" TargetMode="External"/><Relationship Id="rId36" Type="http://schemas.openxmlformats.org/officeDocument/2006/relationships/hyperlink" Target="mailto:edelhaus.np@gmail.com" TargetMode="External"/><Relationship Id="rId49" Type="http://schemas.openxmlformats.org/officeDocument/2006/relationships/hyperlink" Target="mailto:fernanda@coletivogastro.com.br" TargetMode="Externa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hyperlink" Target="https://br.aigrejadejesuscristo.org/" TargetMode="External"/><Relationship Id="rId1" Type="http://schemas.openxmlformats.org/officeDocument/2006/relationships/hyperlink" Target="https://www.luteranos.com.br/" TargetMode="External"/></Relationships>
</file>

<file path=xl/worksheets/_rels/sheet4.xml.rels><?xml version="1.0" encoding="UTF-8" standalone="yes"?>
<Relationships xmlns="http://schemas.openxmlformats.org/package/2006/relationships"><Relationship Id="rId26" Type="http://schemas.openxmlformats.org/officeDocument/2006/relationships/hyperlink" Target="https://www.instagram.com/vinhosdebicicleta/" TargetMode="External"/><Relationship Id="rId21" Type="http://schemas.openxmlformats.org/officeDocument/2006/relationships/hyperlink" Target="https://www.instagram.com/divina.bodega" TargetMode="External"/><Relationship Id="rId42" Type="http://schemas.openxmlformats.org/officeDocument/2006/relationships/hyperlink" Target="mailto:armazemsaofrancisco1900@gmail.com" TargetMode="External"/><Relationship Id="rId47" Type="http://schemas.openxmlformats.org/officeDocument/2006/relationships/hyperlink" Target="https://www.instagram.com/vinhosedescobertas" TargetMode="External"/><Relationship Id="rId63" Type="http://schemas.openxmlformats.org/officeDocument/2006/relationships/hyperlink" Target="mailto:pimentarosa-mr@hotmail.com" TargetMode="External"/><Relationship Id="rId68" Type="http://schemas.openxmlformats.org/officeDocument/2006/relationships/hyperlink" Target="mailto:bistro@filler.com.br" TargetMode="External"/><Relationship Id="rId84" Type="http://schemas.openxmlformats.org/officeDocument/2006/relationships/hyperlink" Target="mailto:rodrigo.silveira@superimec.com.br" TargetMode="External"/><Relationship Id="rId89" Type="http://schemas.openxmlformats.org/officeDocument/2006/relationships/hyperlink" Target="mailto:contato@boutiquedopaodelo.com.br" TargetMode="External"/><Relationship Id="rId16" Type="http://schemas.openxmlformats.org/officeDocument/2006/relationships/hyperlink" Target="mailto:contato@enotecadecanterbc.com.br" TargetMode="External"/><Relationship Id="rId11" Type="http://schemas.openxmlformats.org/officeDocument/2006/relationships/hyperlink" Target="mailto:restlechefuniao@yahoo.com.br" TargetMode="External"/><Relationship Id="rId32" Type="http://schemas.openxmlformats.org/officeDocument/2006/relationships/hyperlink" Target="https://www.instagram.com/boxdovinho" TargetMode="External"/><Relationship Id="rId37" Type="http://schemas.openxmlformats.org/officeDocument/2006/relationships/hyperlink" Target="mailto:atendimento@vivawines.com.br" TargetMode="External"/><Relationship Id="rId53" Type="http://schemas.openxmlformats.org/officeDocument/2006/relationships/hyperlink" Target="mailto:Boutiquedascarnes@hotmail.com" TargetMode="External"/><Relationship Id="rId58" Type="http://schemas.openxmlformats.org/officeDocument/2006/relationships/hyperlink" Target="mailto:jef.nestle@gmail.com" TargetMode="External"/><Relationship Id="rId74" Type="http://schemas.openxmlformats.org/officeDocument/2006/relationships/hyperlink" Target="mailto:vinhosweb@vinhosweb.com.br" TargetMode="External"/><Relationship Id="rId79" Type="http://schemas.openxmlformats.org/officeDocument/2006/relationships/hyperlink" Target="mailto:cafundoemporiocafe@gmail.com" TargetMode="External"/><Relationship Id="rId5" Type="http://schemas.openxmlformats.org/officeDocument/2006/relationships/hyperlink" Target="mailto:henrique@casamoacir.com.br" TargetMode="External"/><Relationship Id="rId90" Type="http://schemas.openxmlformats.org/officeDocument/2006/relationships/hyperlink" Target="mailto:contato@rar.ind.br" TargetMode="External"/><Relationship Id="rId95" Type="http://schemas.openxmlformats.org/officeDocument/2006/relationships/hyperlink" Target="mailto:bistro@marzana.com.br" TargetMode="External"/><Relationship Id="rId22" Type="http://schemas.openxmlformats.org/officeDocument/2006/relationships/hyperlink" Target="https://www.instagram.com/067vinhos/" TargetMode="External"/><Relationship Id="rId27" Type="http://schemas.openxmlformats.org/officeDocument/2006/relationships/hyperlink" Target="https://www.instagram.com/seumelie" TargetMode="External"/><Relationship Id="rId43" Type="http://schemas.openxmlformats.org/officeDocument/2006/relationships/hyperlink" Target="mailto:brudercarnesnobres@gmail.com" TargetMode="External"/><Relationship Id="rId48" Type="http://schemas.openxmlformats.org/officeDocument/2006/relationships/hyperlink" Target="https://www.instagram.com/vinho_a2" TargetMode="External"/><Relationship Id="rId64" Type="http://schemas.openxmlformats.org/officeDocument/2006/relationships/hyperlink" Target="mailto:lamassacozinhaartesanal@gmail.com" TargetMode="External"/><Relationship Id="rId69" Type="http://schemas.openxmlformats.org/officeDocument/2006/relationships/hyperlink" Target="mailto:tascodescontracao@gmail.com" TargetMode="External"/><Relationship Id="rId8" Type="http://schemas.openxmlformats.org/officeDocument/2006/relationships/hyperlink" Target="mailto:atendimento@emporiobasilico.com.br" TargetMode="External"/><Relationship Id="rId51" Type="http://schemas.openxmlformats.org/officeDocument/2006/relationships/hyperlink" Target="mailto:contato@quintadasvideiras.com" TargetMode="External"/><Relationship Id="rId72" Type="http://schemas.openxmlformats.org/officeDocument/2006/relationships/hyperlink" Target="mailto:emporio@vinicolagiaretta.com.br" TargetMode="External"/><Relationship Id="rId80" Type="http://schemas.openxmlformats.org/officeDocument/2006/relationships/hyperlink" Target="mailto:emporiokalamata@gmail.com" TargetMode="External"/><Relationship Id="rId85" Type="http://schemas.openxmlformats.org/officeDocument/2006/relationships/hyperlink" Target="mailto:lacirdo@zaffarinet.com.br" TargetMode="External"/><Relationship Id="rId93" Type="http://schemas.openxmlformats.org/officeDocument/2006/relationships/hyperlink" Target="mailto:contato@emporiowiniarski.com.br" TargetMode="External"/><Relationship Id="rId3" Type="http://schemas.openxmlformats.org/officeDocument/2006/relationships/hyperlink" Target="mailto:quintaldecasars@gmail.com" TargetMode="External"/><Relationship Id="rId12" Type="http://schemas.openxmlformats.org/officeDocument/2006/relationships/hyperlink" Target="mailto:compras@armazemdosimportados.com.br" TargetMode="External"/><Relationship Id="rId17" Type="http://schemas.openxmlformats.org/officeDocument/2006/relationships/hyperlink" Target="mailto:contato@armazemdovinho.com" TargetMode="External"/><Relationship Id="rId25" Type="http://schemas.openxmlformats.org/officeDocument/2006/relationships/hyperlink" Target="https://www.instagram.com/wineexperts" TargetMode="External"/><Relationship Id="rId33" Type="http://schemas.openxmlformats.org/officeDocument/2006/relationships/hyperlink" Target="https://www.instagram.com/enotecavacaria" TargetMode="External"/><Relationship Id="rId38" Type="http://schemas.openxmlformats.org/officeDocument/2006/relationships/hyperlink" Target="mailto:sjscomercio@yahoo.com.br" TargetMode="External"/><Relationship Id="rId46" Type="http://schemas.openxmlformats.org/officeDocument/2006/relationships/hyperlink" Target="mailto:Rafael@divinabodega.com.br" TargetMode="External"/><Relationship Id="rId59" Type="http://schemas.openxmlformats.org/officeDocument/2006/relationships/hyperlink" Target="mailto:atendimento@levebistro.com" TargetMode="External"/><Relationship Id="rId67" Type="http://schemas.openxmlformats.org/officeDocument/2006/relationships/hyperlink" Target="mailto:alebregao@hotmail.com" TargetMode="External"/><Relationship Id="rId20" Type="http://schemas.openxmlformats.org/officeDocument/2006/relationships/hyperlink" Target="https://www.instagram.com/ercoara_cordeiroevinho/" TargetMode="External"/><Relationship Id="rId41" Type="http://schemas.openxmlformats.org/officeDocument/2006/relationships/hyperlink" Target="mailto:contato@casasantacatarina.com.br" TargetMode="External"/><Relationship Id="rId54" Type="http://schemas.openxmlformats.org/officeDocument/2006/relationships/hyperlink" Target="mailto:reservas@lebistrot.com.br" TargetMode="External"/><Relationship Id="rId62" Type="http://schemas.openxmlformats.org/officeDocument/2006/relationships/hyperlink" Target="mailto:bistropiatti@gmail.com" TargetMode="External"/><Relationship Id="rId70" Type="http://schemas.openxmlformats.org/officeDocument/2006/relationships/hyperlink" Target="mailto:atendimento@emporionovaalianca.com.br" TargetMode="External"/><Relationship Id="rId75" Type="http://schemas.openxmlformats.org/officeDocument/2006/relationships/hyperlink" Target="mailto:emporiobellabirra@gmail.com" TargetMode="External"/><Relationship Id="rId83" Type="http://schemas.openxmlformats.org/officeDocument/2006/relationships/hyperlink" Target="mailto:armazemdoqueijo1@gmail.com" TargetMode="External"/><Relationship Id="rId88" Type="http://schemas.openxmlformats.org/officeDocument/2006/relationships/hyperlink" Target="mailto:atendimentopranna@gmail.com" TargetMode="External"/><Relationship Id="rId91" Type="http://schemas.openxmlformats.org/officeDocument/2006/relationships/hyperlink" Target="mailto:contato@gyolager.com.br" TargetMode="External"/><Relationship Id="rId96" Type="http://schemas.openxmlformats.org/officeDocument/2006/relationships/hyperlink" Target="mailto:atendimento@provinciagourmet.com.br" TargetMode="External"/><Relationship Id="rId1" Type="http://schemas.openxmlformats.org/officeDocument/2006/relationships/hyperlink" Target="mailto:fabianefarina@vinhoseazeites.com.br" TargetMode="External"/><Relationship Id="rId6" Type="http://schemas.openxmlformats.org/officeDocument/2006/relationships/hyperlink" Target="mailto:delosgaltchos@gmail.com" TargetMode="External"/><Relationship Id="rId15" Type="http://schemas.openxmlformats.org/officeDocument/2006/relationships/hyperlink" Target="mailto:site@vinhosgirola.com.br" TargetMode="External"/><Relationship Id="rId23" Type="http://schemas.openxmlformats.org/officeDocument/2006/relationships/hyperlink" Target="https://www.instagram.com/adegacaisdoporto" TargetMode="External"/><Relationship Id="rId28" Type="http://schemas.openxmlformats.org/officeDocument/2006/relationships/hyperlink" Target="https://www.instagram.com/rustipansaopedro" TargetMode="External"/><Relationship Id="rId36" Type="http://schemas.openxmlformats.org/officeDocument/2006/relationships/hyperlink" Target="mailto:Celio@vinhosemomentos.com" TargetMode="External"/><Relationship Id="rId49" Type="http://schemas.openxmlformats.org/officeDocument/2006/relationships/hyperlink" Target="mailto:comercial@vinhoa2.com.br" TargetMode="External"/><Relationship Id="rId57" Type="http://schemas.openxmlformats.org/officeDocument/2006/relationships/hyperlink" Target="mailto:comunica@cafecomarte.co" TargetMode="External"/><Relationship Id="rId10" Type="http://schemas.openxmlformats.org/officeDocument/2006/relationships/hyperlink" Target="mailto:bruna@emporioquatroestrelas.com.br" TargetMode="External"/><Relationship Id="rId31" Type="http://schemas.openxmlformats.org/officeDocument/2006/relationships/hyperlink" Target="https://www.instagram.com/vinhospremiadoscacoal" TargetMode="External"/><Relationship Id="rId44" Type="http://schemas.openxmlformats.org/officeDocument/2006/relationships/hyperlink" Target="mailto:contato@smokedrink.com.br" TargetMode="External"/><Relationship Id="rId52" Type="http://schemas.openxmlformats.org/officeDocument/2006/relationships/hyperlink" Target="mailto:joao@caveseuropa.com.br" TargetMode="External"/><Relationship Id="rId60" Type="http://schemas.openxmlformats.org/officeDocument/2006/relationships/hyperlink" Target="mailto:escritorio@machry.com.br" TargetMode="External"/><Relationship Id="rId65" Type="http://schemas.openxmlformats.org/officeDocument/2006/relationships/hyperlink" Target="mailto:contato@studiodosaromas.com.br" TargetMode="External"/><Relationship Id="rId73" Type="http://schemas.openxmlformats.org/officeDocument/2006/relationships/hyperlink" Target="mailto:claudiajaks@hotmail.com" TargetMode="External"/><Relationship Id="rId78" Type="http://schemas.openxmlformats.org/officeDocument/2006/relationships/hyperlink" Target="mailto:contato@benegustto.com.br" TargetMode="External"/><Relationship Id="rId81" Type="http://schemas.openxmlformats.org/officeDocument/2006/relationships/hyperlink" Target="mailto:segattoe@yahoo.com.br" TargetMode="External"/><Relationship Id="rId86" Type="http://schemas.openxmlformats.org/officeDocument/2006/relationships/hyperlink" Target="mailto:comercial@zaffari.com.br" TargetMode="External"/><Relationship Id="rId94" Type="http://schemas.openxmlformats.org/officeDocument/2006/relationships/hyperlink" Target="mailto:djdistribuidoraltda@outlook.com" TargetMode="External"/><Relationship Id="rId4" Type="http://schemas.openxmlformats.org/officeDocument/2006/relationships/hyperlink" Target="mailto:contato@sixdryaged.com.br" TargetMode="External"/><Relationship Id="rId9" Type="http://schemas.openxmlformats.org/officeDocument/2006/relationships/hyperlink" Target="mailto:contato@emporiomercantil.com.br" TargetMode="External"/><Relationship Id="rId13" Type="http://schemas.openxmlformats.org/officeDocument/2006/relationships/hyperlink" Target="mailto:boutiquedacarnegdi@gmail.com" TargetMode="External"/><Relationship Id="rId18" Type="http://schemas.openxmlformats.org/officeDocument/2006/relationships/hyperlink" Target="mailto:contato@vinhosvoluiz.com.br" TargetMode="External"/><Relationship Id="rId39" Type="http://schemas.openxmlformats.org/officeDocument/2006/relationships/hyperlink" Target="mailto:contato@armazemconceicao.com.br" TargetMode="External"/><Relationship Id="rId34" Type="http://schemas.openxmlformats.org/officeDocument/2006/relationships/hyperlink" Target="https://www.instagram.com/etebio/" TargetMode="External"/><Relationship Id="rId50" Type="http://schemas.openxmlformats.org/officeDocument/2006/relationships/hyperlink" Target="mailto:contato@vinhosdemendoza.com.br" TargetMode="External"/><Relationship Id="rId55" Type="http://schemas.openxmlformats.org/officeDocument/2006/relationships/hyperlink" Target="http://www.lebistrot.com.br/" TargetMode="External"/><Relationship Id="rId76" Type="http://schemas.openxmlformats.org/officeDocument/2006/relationships/hyperlink" Target="mailto:vonaroma@yahoo.com.br" TargetMode="External"/><Relationship Id="rId7" Type="http://schemas.openxmlformats.org/officeDocument/2006/relationships/hyperlink" Target="mailto:atendimento@codigodacarne.com.br" TargetMode="External"/><Relationship Id="rId71" Type="http://schemas.openxmlformats.org/officeDocument/2006/relationships/hyperlink" Target="mailto:vendas28.emporio@gmail.com" TargetMode="External"/><Relationship Id="rId92" Type="http://schemas.openxmlformats.org/officeDocument/2006/relationships/hyperlink" Target="mailto:weinhaus@weinhaus.com.br" TargetMode="External"/><Relationship Id="rId2" Type="http://schemas.openxmlformats.org/officeDocument/2006/relationships/hyperlink" Target="http://www.vinhoseazeites.com.br/" TargetMode="External"/><Relationship Id="rId29" Type="http://schemas.openxmlformats.org/officeDocument/2006/relationships/hyperlink" Target="https://www.instagram.com/mareriopescados/" TargetMode="External"/><Relationship Id="rId24" Type="http://schemas.openxmlformats.org/officeDocument/2006/relationships/hyperlink" Target="https://www.instagram.com/emporiowelt" TargetMode="External"/><Relationship Id="rId40" Type="http://schemas.openxmlformats.org/officeDocument/2006/relationships/hyperlink" Target="mailto:contato@purochile.com.br" TargetMode="External"/><Relationship Id="rId45" Type="http://schemas.openxmlformats.org/officeDocument/2006/relationships/hyperlink" Target="mailto:fernanda@essenvinhos.com.br" TargetMode="External"/><Relationship Id="rId66" Type="http://schemas.openxmlformats.org/officeDocument/2006/relationships/hyperlink" Target="mailto:apricotbistro@gmail.com" TargetMode="External"/><Relationship Id="rId87" Type="http://schemas.openxmlformats.org/officeDocument/2006/relationships/hyperlink" Target="mailto:leandro@redesul.com.br" TargetMode="External"/><Relationship Id="rId61" Type="http://schemas.openxmlformats.org/officeDocument/2006/relationships/hyperlink" Target="mailto:gastronomiavinicius@gmail.com" TargetMode="External"/><Relationship Id="rId82" Type="http://schemas.openxmlformats.org/officeDocument/2006/relationships/hyperlink" Target="mailto:soderhotel@soderhotel.com.br" TargetMode="External"/><Relationship Id="rId19" Type="http://schemas.openxmlformats.org/officeDocument/2006/relationships/hyperlink" Target="mailto:casadovinhomatriz@gmail.com" TargetMode="External"/><Relationship Id="rId14" Type="http://schemas.openxmlformats.org/officeDocument/2006/relationships/hyperlink" Target="mailto:contato@granreservasm.com.br" TargetMode="External"/><Relationship Id="rId30" Type="http://schemas.openxmlformats.org/officeDocument/2006/relationships/hyperlink" Target="https://www.instagram.com/lagoaparquehotel" TargetMode="External"/><Relationship Id="rId35" Type="http://schemas.openxmlformats.org/officeDocument/2006/relationships/hyperlink" Target="https://www.instagram.com/viajenovinho" TargetMode="External"/><Relationship Id="rId56" Type="http://schemas.openxmlformats.org/officeDocument/2006/relationships/hyperlink" Target="mailto:bistropelotense@gmail.com" TargetMode="External"/><Relationship Id="rId77" Type="http://schemas.openxmlformats.org/officeDocument/2006/relationships/hyperlink" Target="mailto:contato@emporio471.com.br" TargetMode="Externa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79B213-D12D-440D-B8A9-1130F69D91DE}">
  <dimension ref="A1:H114"/>
  <sheetViews>
    <sheetView workbookViewId="0">
      <selection activeCell="P11" sqref="P11"/>
    </sheetView>
  </sheetViews>
  <sheetFormatPr defaultRowHeight="15"/>
  <cols>
    <col min="1" max="1" width="9.140625" style="1"/>
    <col min="5" max="5" width="13.85546875" customWidth="1"/>
  </cols>
  <sheetData>
    <row r="1" spans="1:8"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6</v>
      </c>
    </row>
    <row r="2" spans="1:8" ht="15.75" thickBot="1"/>
    <row r="3" spans="1:8">
      <c r="A3" s="679" t="s">
        <v>7</v>
      </c>
      <c r="B3" t="s">
        <v>8</v>
      </c>
      <c r="C3" t="s">
        <v>9</v>
      </c>
      <c r="E3" t="s">
        <v>10</v>
      </c>
      <c r="F3" t="s">
        <v>11</v>
      </c>
    </row>
    <row r="4" spans="1:8">
      <c r="A4" s="680"/>
      <c r="B4" t="s">
        <v>12</v>
      </c>
      <c r="C4" t="s">
        <v>13</v>
      </c>
      <c r="E4" t="s">
        <v>14</v>
      </c>
      <c r="F4" t="s">
        <v>15</v>
      </c>
    </row>
    <row r="5" spans="1:8">
      <c r="A5" s="680"/>
      <c r="B5" t="s">
        <v>12</v>
      </c>
      <c r="C5" t="s">
        <v>16</v>
      </c>
      <c r="E5" t="s">
        <v>17</v>
      </c>
      <c r="F5" t="s">
        <v>18</v>
      </c>
    </row>
    <row r="6" spans="1:8">
      <c r="A6" s="680"/>
      <c r="B6" t="s">
        <v>12</v>
      </c>
      <c r="C6" t="s">
        <v>19</v>
      </c>
      <c r="E6" t="s">
        <v>20</v>
      </c>
      <c r="F6" t="s">
        <v>21</v>
      </c>
      <c r="G6" s="3" t="s">
        <v>22</v>
      </c>
    </row>
    <row r="7" spans="1:8">
      <c r="A7" s="680"/>
      <c r="B7" t="s">
        <v>12</v>
      </c>
      <c r="C7" t="s">
        <v>23</v>
      </c>
      <c r="D7" t="s">
        <v>24</v>
      </c>
      <c r="E7" t="s">
        <v>25</v>
      </c>
      <c r="F7" t="s">
        <v>26</v>
      </c>
    </row>
    <row r="8" spans="1:8" ht="15.75" thickBot="1">
      <c r="A8" s="680"/>
    </row>
    <row r="9" spans="1:8" ht="15.75" thickBot="1">
      <c r="A9" s="680"/>
      <c r="B9" t="s">
        <v>27</v>
      </c>
      <c r="C9" s="4" t="s">
        <v>28</v>
      </c>
      <c r="D9" t="s">
        <v>29</v>
      </c>
      <c r="E9" s="5" t="s">
        <v>30</v>
      </c>
      <c r="F9" t="s">
        <v>31</v>
      </c>
    </row>
    <row r="10" spans="1:8">
      <c r="A10" s="680"/>
    </row>
    <row r="11" spans="1:8" ht="15.75" thickBot="1">
      <c r="A11" s="680"/>
      <c r="B11" t="s">
        <v>32</v>
      </c>
      <c r="C11" s="4" t="s">
        <v>33</v>
      </c>
      <c r="D11" t="s">
        <v>34</v>
      </c>
      <c r="E11" t="s">
        <v>35</v>
      </c>
      <c r="F11" t="s">
        <v>36</v>
      </c>
      <c r="G11" s="3" t="s">
        <v>37</v>
      </c>
    </row>
    <row r="12" spans="1:8" ht="15.75" thickBot="1">
      <c r="A12" s="680"/>
      <c r="B12" t="s">
        <v>32</v>
      </c>
      <c r="C12" s="4" t="s">
        <v>38</v>
      </c>
      <c r="D12" t="s">
        <v>39</v>
      </c>
      <c r="E12" s="5" t="s">
        <v>40</v>
      </c>
      <c r="F12" t="s">
        <v>41</v>
      </c>
    </row>
    <row r="13" spans="1:8" ht="15.75" thickBot="1">
      <c r="A13" s="680"/>
      <c r="B13" s="6" t="s">
        <v>32</v>
      </c>
      <c r="C13" s="6" t="s">
        <v>42</v>
      </c>
      <c r="D13" s="6"/>
      <c r="E13" s="6" t="s">
        <v>43</v>
      </c>
      <c r="F13" t="s">
        <v>44</v>
      </c>
    </row>
    <row r="14" spans="1:8" ht="15.75" thickBot="1">
      <c r="A14" s="680"/>
      <c r="B14" t="s">
        <v>32</v>
      </c>
      <c r="C14" t="s">
        <v>45</v>
      </c>
      <c r="E14" s="5" t="s">
        <v>46</v>
      </c>
      <c r="F14" t="s">
        <v>47</v>
      </c>
    </row>
    <row r="15" spans="1:8">
      <c r="A15" s="680"/>
    </row>
    <row r="16" spans="1:8" ht="15.75" thickBot="1">
      <c r="A16" s="680"/>
      <c r="B16" t="s">
        <v>48</v>
      </c>
      <c r="C16" t="s">
        <v>49</v>
      </c>
      <c r="E16" t="s">
        <v>50</v>
      </c>
      <c r="F16" t="s">
        <v>51</v>
      </c>
    </row>
    <row r="17" spans="1:7" ht="15.75" thickBot="1">
      <c r="A17" s="680"/>
      <c r="B17" s="7" t="s">
        <v>48</v>
      </c>
      <c r="C17" t="s">
        <v>52</v>
      </c>
      <c r="D17" t="s">
        <v>53</v>
      </c>
      <c r="E17" s="8" t="s">
        <v>54</v>
      </c>
      <c r="F17" t="s">
        <v>55</v>
      </c>
      <c r="G17" s="3" t="s">
        <v>56</v>
      </c>
    </row>
    <row r="18" spans="1:7" ht="15.75" thickBot="1">
      <c r="A18" s="680"/>
      <c r="B18" t="s">
        <v>48</v>
      </c>
      <c r="C18" t="s">
        <v>57</v>
      </c>
      <c r="D18" t="s">
        <v>58</v>
      </c>
      <c r="E18" s="5" t="s">
        <v>59</v>
      </c>
    </row>
    <row r="19" spans="1:7">
      <c r="A19" s="680"/>
    </row>
    <row r="20" spans="1:7">
      <c r="A20" s="680"/>
      <c r="B20" s="6" t="s">
        <v>60</v>
      </c>
      <c r="C20" s="6" t="s">
        <v>61</v>
      </c>
      <c r="D20" s="6" t="s">
        <v>62</v>
      </c>
      <c r="E20" t="s">
        <v>63</v>
      </c>
    </row>
    <row r="21" spans="1:7" ht="15.75" thickBot="1">
      <c r="A21" s="680"/>
      <c r="B21" t="s">
        <v>60</v>
      </c>
      <c r="C21" s="4" t="s">
        <v>64</v>
      </c>
      <c r="E21" t="s">
        <v>65</v>
      </c>
      <c r="F21" t="s">
        <v>66</v>
      </c>
    </row>
    <row r="22" spans="1:7" ht="15.75" thickBot="1">
      <c r="A22" s="680"/>
      <c r="B22" t="s">
        <v>60</v>
      </c>
      <c r="C22" t="s">
        <v>67</v>
      </c>
      <c r="D22" t="s">
        <v>68</v>
      </c>
      <c r="E22" s="9" t="s">
        <v>69</v>
      </c>
      <c r="F22" t="s">
        <v>70</v>
      </c>
      <c r="G22" s="3" t="s">
        <v>71</v>
      </c>
    </row>
    <row r="23" spans="1:7" ht="15.75" thickBot="1">
      <c r="A23" s="680"/>
      <c r="B23" t="s">
        <v>60</v>
      </c>
      <c r="C23" t="s">
        <v>72</v>
      </c>
      <c r="E23" s="10" t="s">
        <v>73</v>
      </c>
      <c r="F23" t="s">
        <v>74</v>
      </c>
      <c r="G23" s="3"/>
    </row>
    <row r="24" spans="1:7" ht="30.75" thickBot="1">
      <c r="A24" s="680"/>
      <c r="B24" t="s">
        <v>60</v>
      </c>
      <c r="C24" s="4" t="s">
        <v>75</v>
      </c>
      <c r="E24" s="9" t="s">
        <v>76</v>
      </c>
      <c r="F24" t="s">
        <v>77</v>
      </c>
      <c r="G24" s="3"/>
    </row>
    <row r="25" spans="1:7" ht="15.75" thickBot="1">
      <c r="A25" s="680"/>
      <c r="B25" t="s">
        <v>60</v>
      </c>
      <c r="C25" s="4" t="s">
        <v>78</v>
      </c>
      <c r="D25" t="s">
        <v>79</v>
      </c>
      <c r="E25" s="9" t="s">
        <v>80</v>
      </c>
      <c r="G25" s="3"/>
    </row>
    <row r="26" spans="1:7">
      <c r="A26" s="680"/>
      <c r="C26" s="4"/>
      <c r="E26" s="11"/>
      <c r="G26" s="3"/>
    </row>
    <row r="27" spans="1:7">
      <c r="A27" s="680"/>
      <c r="C27" s="4"/>
      <c r="E27" s="11"/>
      <c r="G27" s="3"/>
    </row>
    <row r="28" spans="1:7">
      <c r="A28" s="680"/>
    </row>
    <row r="29" spans="1:7">
      <c r="A29" s="680"/>
    </row>
    <row r="30" spans="1:7">
      <c r="A30" s="680"/>
    </row>
    <row r="31" spans="1:7" ht="15.75" thickBot="1">
      <c r="A31" s="681"/>
    </row>
    <row r="32" spans="1:7" ht="15.75" thickBot="1"/>
    <row r="33" spans="1:7">
      <c r="A33" s="682" t="s">
        <v>81</v>
      </c>
      <c r="B33" t="s">
        <v>8</v>
      </c>
      <c r="C33" t="s">
        <v>82</v>
      </c>
      <c r="E33" t="s">
        <v>83</v>
      </c>
      <c r="F33" t="s">
        <v>84</v>
      </c>
    </row>
    <row r="34" spans="1:7">
      <c r="A34" s="683"/>
      <c r="B34" t="s">
        <v>8</v>
      </c>
      <c r="C34" t="s">
        <v>85</v>
      </c>
      <c r="E34" t="s">
        <v>86</v>
      </c>
      <c r="F34" t="s">
        <v>87</v>
      </c>
    </row>
    <row r="35" spans="1:7">
      <c r="A35" s="683"/>
      <c r="B35" t="s">
        <v>8</v>
      </c>
      <c r="C35" t="s">
        <v>88</v>
      </c>
      <c r="E35" t="s">
        <v>89</v>
      </c>
      <c r="F35" t="s">
        <v>90</v>
      </c>
    </row>
    <row r="36" spans="1:7">
      <c r="A36" s="683"/>
      <c r="B36" t="s">
        <v>8</v>
      </c>
      <c r="C36" t="s">
        <v>91</v>
      </c>
      <c r="E36" t="s">
        <v>92</v>
      </c>
      <c r="F36" t="s">
        <v>93</v>
      </c>
    </row>
    <row r="37" spans="1:7">
      <c r="A37" s="683"/>
      <c r="B37" t="s">
        <v>8</v>
      </c>
      <c r="C37" t="s">
        <v>94</v>
      </c>
      <c r="E37" t="s">
        <v>95</v>
      </c>
      <c r="F37" t="s">
        <v>96</v>
      </c>
    </row>
    <row r="38" spans="1:7">
      <c r="A38" s="683"/>
      <c r="B38" t="s">
        <v>8</v>
      </c>
      <c r="C38" t="s">
        <v>97</v>
      </c>
      <c r="E38" t="s">
        <v>98</v>
      </c>
      <c r="F38" t="s">
        <v>99</v>
      </c>
    </row>
    <row r="39" spans="1:7">
      <c r="A39" s="683"/>
      <c r="B39" t="s">
        <v>8</v>
      </c>
      <c r="C39" t="s">
        <v>100</v>
      </c>
      <c r="E39" t="s">
        <v>101</v>
      </c>
      <c r="F39" t="s">
        <v>102</v>
      </c>
    </row>
    <row r="40" spans="1:7">
      <c r="A40" s="683"/>
      <c r="B40" t="s">
        <v>12</v>
      </c>
      <c r="C40" t="s">
        <v>103</v>
      </c>
      <c r="D40" t="s">
        <v>104</v>
      </c>
      <c r="E40" t="s">
        <v>105</v>
      </c>
      <c r="F40" t="s">
        <v>106</v>
      </c>
    </row>
    <row r="41" spans="1:7">
      <c r="A41" s="683"/>
      <c r="B41" t="s">
        <v>12</v>
      </c>
      <c r="C41" t="s">
        <v>107</v>
      </c>
      <c r="E41" t="s">
        <v>108</v>
      </c>
      <c r="F41" t="s">
        <v>109</v>
      </c>
    </row>
    <row r="42" spans="1:7">
      <c r="A42" s="683"/>
      <c r="B42" t="s">
        <v>12</v>
      </c>
      <c r="C42" t="s">
        <v>110</v>
      </c>
      <c r="E42" t="s">
        <v>111</v>
      </c>
      <c r="F42" t="s">
        <v>112</v>
      </c>
    </row>
    <row r="43" spans="1:7">
      <c r="A43" s="683"/>
      <c r="B43" t="s">
        <v>12</v>
      </c>
      <c r="C43" t="s">
        <v>113</v>
      </c>
      <c r="E43" t="s">
        <v>114</v>
      </c>
      <c r="F43" t="s">
        <v>115</v>
      </c>
    </row>
    <row r="44" spans="1:7">
      <c r="A44" s="683"/>
      <c r="B44" t="s">
        <v>12</v>
      </c>
      <c r="C44" t="s">
        <v>116</v>
      </c>
      <c r="E44" t="s">
        <v>117</v>
      </c>
      <c r="F44" t="s">
        <v>118</v>
      </c>
    </row>
    <row r="45" spans="1:7">
      <c r="A45" s="683"/>
      <c r="B45" t="s">
        <v>12</v>
      </c>
      <c r="C45" t="s">
        <v>119</v>
      </c>
      <c r="E45" t="s">
        <v>120</v>
      </c>
      <c r="F45" t="s">
        <v>121</v>
      </c>
    </row>
    <row r="46" spans="1:7">
      <c r="A46" s="683"/>
      <c r="B46" t="s">
        <v>12</v>
      </c>
      <c r="C46" t="s">
        <v>122</v>
      </c>
      <c r="E46" t="s">
        <v>123</v>
      </c>
      <c r="F46" t="s">
        <v>124</v>
      </c>
      <c r="G46" s="3" t="s">
        <v>125</v>
      </c>
    </row>
    <row r="47" spans="1:7" ht="15.75" thickBot="1">
      <c r="A47" s="683"/>
      <c r="B47" t="s">
        <v>12</v>
      </c>
      <c r="C47" t="s">
        <v>126</v>
      </c>
      <c r="E47" t="s">
        <v>127</v>
      </c>
      <c r="F47" t="s">
        <v>128</v>
      </c>
    </row>
    <row r="48" spans="1:7" ht="15.75" thickBot="1">
      <c r="A48" s="683"/>
      <c r="B48" t="s">
        <v>12</v>
      </c>
      <c r="C48" s="4" t="s">
        <v>129</v>
      </c>
      <c r="E48" s="5" t="s">
        <v>130</v>
      </c>
      <c r="F48" t="s">
        <v>131</v>
      </c>
    </row>
    <row r="49" spans="1:7">
      <c r="A49" s="683"/>
      <c r="B49" t="s">
        <v>12</v>
      </c>
      <c r="C49" t="s">
        <v>132</v>
      </c>
      <c r="E49" t="s">
        <v>133</v>
      </c>
      <c r="F49" t="s">
        <v>134</v>
      </c>
    </row>
    <row r="50" spans="1:7" ht="15.75" thickBot="1">
      <c r="A50" s="683"/>
      <c r="B50" t="s">
        <v>135</v>
      </c>
      <c r="C50" t="s">
        <v>136</v>
      </c>
      <c r="E50" t="s">
        <v>137</v>
      </c>
      <c r="F50" t="s">
        <v>138</v>
      </c>
      <c r="G50" s="3" t="s">
        <v>139</v>
      </c>
    </row>
    <row r="51" spans="1:7" ht="15.75" thickBot="1">
      <c r="A51" s="683"/>
      <c r="B51" t="s">
        <v>12</v>
      </c>
      <c r="C51" s="4" t="s">
        <v>129</v>
      </c>
      <c r="E51" s="5" t="s">
        <v>130</v>
      </c>
      <c r="F51" t="s">
        <v>131</v>
      </c>
    </row>
    <row r="52" spans="1:7" ht="15.75" thickBot="1">
      <c r="A52" s="683"/>
      <c r="B52" t="s">
        <v>12</v>
      </c>
      <c r="C52" t="s">
        <v>132</v>
      </c>
      <c r="E52" t="s">
        <v>133</v>
      </c>
      <c r="F52" t="s">
        <v>134</v>
      </c>
    </row>
    <row r="53" spans="1:7" ht="15.75" thickBot="1">
      <c r="A53" s="683"/>
      <c r="B53" t="s">
        <v>140</v>
      </c>
      <c r="C53" t="s">
        <v>141</v>
      </c>
      <c r="D53" s="6" t="s">
        <v>142</v>
      </c>
      <c r="E53" s="5" t="s">
        <v>143</v>
      </c>
      <c r="F53" t="s">
        <v>144</v>
      </c>
      <c r="G53" s="3"/>
    </row>
    <row r="54" spans="1:7" ht="15.75" thickBot="1">
      <c r="A54" s="683"/>
      <c r="B54" t="s">
        <v>140</v>
      </c>
      <c r="C54" s="4" t="s">
        <v>145</v>
      </c>
      <c r="D54" s="5" t="s">
        <v>146</v>
      </c>
      <c r="E54" s="10" t="s">
        <v>147</v>
      </c>
      <c r="F54" t="s">
        <v>148</v>
      </c>
      <c r="G54" s="3" t="s">
        <v>149</v>
      </c>
    </row>
    <row r="55" spans="1:7" ht="15.75" thickBot="1">
      <c r="A55" s="683"/>
      <c r="B55" s="7" t="s">
        <v>140</v>
      </c>
      <c r="C55" s="4" t="s">
        <v>150</v>
      </c>
      <c r="D55" t="s">
        <v>151</v>
      </c>
      <c r="E55" s="8" t="s">
        <v>152</v>
      </c>
      <c r="F55" t="s">
        <v>153</v>
      </c>
      <c r="G55" s="3" t="s">
        <v>154</v>
      </c>
    </row>
    <row r="56" spans="1:7" ht="15.75" thickBot="1">
      <c r="A56" s="683"/>
      <c r="B56" s="6" t="s">
        <v>27</v>
      </c>
      <c r="C56" s="12" t="s">
        <v>155</v>
      </c>
      <c r="E56" t="s">
        <v>156</v>
      </c>
      <c r="F56" t="s">
        <v>157</v>
      </c>
      <c r="G56" s="3" t="s">
        <v>158</v>
      </c>
    </row>
    <row r="57" spans="1:7" ht="30.75" thickBot="1">
      <c r="A57" s="683"/>
      <c r="B57" t="s">
        <v>27</v>
      </c>
      <c r="C57" s="4" t="s">
        <v>159</v>
      </c>
      <c r="D57" t="s">
        <v>160</v>
      </c>
      <c r="E57" s="9" t="s">
        <v>161</v>
      </c>
      <c r="F57" t="s">
        <v>162</v>
      </c>
    </row>
    <row r="58" spans="1:7" ht="15.75" thickBot="1">
      <c r="A58" s="683"/>
      <c r="B58" t="s">
        <v>27</v>
      </c>
      <c r="C58" s="4" t="s">
        <v>163</v>
      </c>
      <c r="D58" s="5" t="s">
        <v>164</v>
      </c>
      <c r="E58" s="10" t="s">
        <v>165</v>
      </c>
      <c r="F58" t="s">
        <v>166</v>
      </c>
      <c r="G58" s="3"/>
    </row>
    <row r="59" spans="1:7">
      <c r="A59" s="683"/>
      <c r="B59" t="s">
        <v>27</v>
      </c>
      <c r="C59" s="4" t="s">
        <v>167</v>
      </c>
      <c r="D59" t="s">
        <v>168</v>
      </c>
      <c r="E59" s="10"/>
      <c r="G59" s="3"/>
    </row>
    <row r="60" spans="1:7" ht="15.75" thickBot="1">
      <c r="A60" s="683"/>
      <c r="B60" t="s">
        <v>169</v>
      </c>
      <c r="C60" t="s">
        <v>170</v>
      </c>
      <c r="E60" t="s">
        <v>171</v>
      </c>
      <c r="F60" t="s">
        <v>172</v>
      </c>
      <c r="G60" s="3"/>
    </row>
    <row r="61" spans="1:7" ht="30.75" thickBot="1">
      <c r="A61" s="683"/>
      <c r="B61" t="s">
        <v>32</v>
      </c>
      <c r="C61" s="4" t="s">
        <v>173</v>
      </c>
      <c r="E61" s="9" t="s">
        <v>174</v>
      </c>
      <c r="F61" t="s">
        <v>175</v>
      </c>
    </row>
    <row r="62" spans="1:7" ht="15.75" thickBot="1">
      <c r="A62" s="683"/>
      <c r="B62" t="s">
        <v>32</v>
      </c>
      <c r="C62" s="4" t="s">
        <v>176</v>
      </c>
      <c r="E62" s="10" t="s">
        <v>177</v>
      </c>
      <c r="F62" t="s">
        <v>178</v>
      </c>
    </row>
    <row r="63" spans="1:7" ht="30.75" thickBot="1">
      <c r="A63" s="683"/>
      <c r="B63" t="s">
        <v>32</v>
      </c>
      <c r="C63" t="s">
        <v>179</v>
      </c>
      <c r="E63" s="9" t="s">
        <v>180</v>
      </c>
      <c r="F63" t="s">
        <v>181</v>
      </c>
    </row>
    <row r="64" spans="1:7" ht="30.75" thickBot="1">
      <c r="A64" s="683"/>
      <c r="B64" t="s">
        <v>32</v>
      </c>
      <c r="C64" t="s">
        <v>182</v>
      </c>
      <c r="E64" s="9" t="s">
        <v>183</v>
      </c>
      <c r="F64" t="s">
        <v>184</v>
      </c>
    </row>
    <row r="65" spans="1:8">
      <c r="A65" s="683"/>
      <c r="B65" t="s">
        <v>48</v>
      </c>
      <c r="C65" s="4" t="s">
        <v>185</v>
      </c>
      <c r="E65" s="10" t="s">
        <v>186</v>
      </c>
      <c r="F65" t="s">
        <v>187</v>
      </c>
      <c r="G65" s="3" t="s">
        <v>188</v>
      </c>
    </row>
    <row r="66" spans="1:8" ht="30">
      <c r="A66" s="683"/>
      <c r="B66" t="s">
        <v>48</v>
      </c>
      <c r="C66" s="4" t="s">
        <v>189</v>
      </c>
      <c r="D66" s="13" t="s">
        <v>190</v>
      </c>
      <c r="E66" s="10" t="s">
        <v>191</v>
      </c>
      <c r="F66" t="s">
        <v>192</v>
      </c>
    </row>
    <row r="67" spans="1:8" ht="30.75" thickBot="1">
      <c r="A67" s="683"/>
      <c r="B67" t="s">
        <v>48</v>
      </c>
      <c r="C67" s="4" t="s">
        <v>193</v>
      </c>
      <c r="E67" s="10" t="s">
        <v>194</v>
      </c>
      <c r="F67" t="s">
        <v>195</v>
      </c>
    </row>
    <row r="68" spans="1:8" ht="15.75" thickBot="1">
      <c r="A68" s="683"/>
      <c r="B68" t="s">
        <v>48</v>
      </c>
      <c r="C68" s="4" t="s">
        <v>173</v>
      </c>
      <c r="D68" s="6" t="s">
        <v>196</v>
      </c>
      <c r="E68" s="9" t="s">
        <v>197</v>
      </c>
      <c r="F68" t="s">
        <v>175</v>
      </c>
    </row>
    <row r="69" spans="1:8" ht="15.75" thickBot="1">
      <c r="A69" s="683"/>
      <c r="B69" s="6" t="s">
        <v>48</v>
      </c>
      <c r="C69" s="6" t="s">
        <v>198</v>
      </c>
      <c r="D69" t="s">
        <v>199</v>
      </c>
      <c r="E69" s="14" t="s">
        <v>200</v>
      </c>
      <c r="F69" t="s">
        <v>201</v>
      </c>
      <c r="H69" s="3" t="s">
        <v>202</v>
      </c>
    </row>
    <row r="70" spans="1:8" ht="15.75" thickBot="1">
      <c r="A70" s="683"/>
      <c r="B70" t="s">
        <v>48</v>
      </c>
      <c r="C70" s="4" t="s">
        <v>185</v>
      </c>
      <c r="D70" t="s">
        <v>203</v>
      </c>
      <c r="E70" s="5" t="s">
        <v>204</v>
      </c>
      <c r="G70" s="3"/>
    </row>
    <row r="71" spans="1:8" ht="15.75" thickBot="1">
      <c r="A71" s="683"/>
      <c r="B71" t="s">
        <v>205</v>
      </c>
      <c r="C71" s="4" t="s">
        <v>206</v>
      </c>
      <c r="D71" t="s">
        <v>207</v>
      </c>
      <c r="E71" s="9" t="s">
        <v>208</v>
      </c>
      <c r="G71" s="3"/>
    </row>
    <row r="72" spans="1:8" ht="15.75" thickBot="1">
      <c r="A72" s="683"/>
      <c r="B72" t="s">
        <v>60</v>
      </c>
      <c r="C72" t="s">
        <v>209</v>
      </c>
      <c r="E72" s="9" t="s">
        <v>210</v>
      </c>
      <c r="G72" s="3"/>
    </row>
    <row r="73" spans="1:8" ht="15.75" thickBot="1">
      <c r="A73" s="683"/>
      <c r="B73" t="s">
        <v>60</v>
      </c>
      <c r="C73" t="s">
        <v>211</v>
      </c>
      <c r="E73" s="9" t="s">
        <v>212</v>
      </c>
      <c r="G73" s="3"/>
    </row>
    <row r="74" spans="1:8" ht="15.75" thickBot="1">
      <c r="A74" s="683"/>
      <c r="C74" t="s">
        <v>213</v>
      </c>
      <c r="E74" s="9" t="s">
        <v>214</v>
      </c>
      <c r="G74" s="3"/>
    </row>
    <row r="75" spans="1:8" ht="15.75" thickBot="1">
      <c r="A75" s="683"/>
      <c r="B75" t="s">
        <v>60</v>
      </c>
      <c r="C75" t="s">
        <v>215</v>
      </c>
      <c r="E75" s="9" t="s">
        <v>216</v>
      </c>
      <c r="G75" s="3"/>
    </row>
    <row r="76" spans="1:8" ht="15.75" thickBot="1">
      <c r="A76" s="683"/>
      <c r="C76" t="s">
        <v>217</v>
      </c>
      <c r="E76" s="9" t="s">
        <v>218</v>
      </c>
      <c r="G76" s="3"/>
    </row>
    <row r="77" spans="1:8" ht="30">
      <c r="A77" s="683"/>
      <c r="C77" t="s">
        <v>219</v>
      </c>
      <c r="E77" s="11" t="s">
        <v>220</v>
      </c>
      <c r="G77" s="3" t="s">
        <v>221</v>
      </c>
    </row>
    <row r="78" spans="1:8">
      <c r="A78" s="683"/>
      <c r="C78" s="4"/>
      <c r="E78" s="11"/>
      <c r="G78" s="3"/>
    </row>
    <row r="79" spans="1:8">
      <c r="A79" s="683"/>
      <c r="C79" s="4"/>
      <c r="E79" s="11"/>
      <c r="G79" s="3"/>
    </row>
    <row r="80" spans="1:8" ht="15.75" thickBot="1">
      <c r="A80" s="684"/>
    </row>
    <row r="81" spans="1:7" ht="15.75" thickBot="1"/>
    <row r="82" spans="1:7">
      <c r="A82" s="685" t="s">
        <v>222</v>
      </c>
    </row>
    <row r="83" spans="1:7">
      <c r="A83" s="686"/>
      <c r="B83" t="s">
        <v>12</v>
      </c>
      <c r="C83" t="s">
        <v>16</v>
      </c>
      <c r="E83" t="s">
        <v>17</v>
      </c>
      <c r="F83" t="s">
        <v>18</v>
      </c>
    </row>
    <row r="84" spans="1:7">
      <c r="A84" s="686"/>
      <c r="B84" t="s">
        <v>12</v>
      </c>
      <c r="C84" t="s">
        <v>223</v>
      </c>
      <c r="D84" t="s">
        <v>224</v>
      </c>
      <c r="E84" t="s">
        <v>225</v>
      </c>
      <c r="G84" t="s">
        <v>226</v>
      </c>
    </row>
    <row r="85" spans="1:7">
      <c r="A85" s="686"/>
      <c r="B85" t="s">
        <v>12</v>
      </c>
      <c r="C85" t="s">
        <v>227</v>
      </c>
      <c r="E85" t="s">
        <v>228</v>
      </c>
      <c r="F85" t="s">
        <v>229</v>
      </c>
    </row>
    <row r="86" spans="1:7">
      <c r="A86" s="686"/>
      <c r="B86" t="s">
        <v>12</v>
      </c>
      <c r="C86" s="4" t="s">
        <v>227</v>
      </c>
      <c r="D86" s="3" t="s">
        <v>230</v>
      </c>
      <c r="E86" t="s">
        <v>228</v>
      </c>
      <c r="F86" t="s">
        <v>229</v>
      </c>
      <c r="G86" s="3"/>
    </row>
    <row r="87" spans="1:7">
      <c r="A87" s="686"/>
      <c r="B87" t="s">
        <v>12</v>
      </c>
      <c r="C87" s="6" t="s">
        <v>231</v>
      </c>
      <c r="E87" t="s">
        <v>232</v>
      </c>
      <c r="F87" t="s">
        <v>233</v>
      </c>
    </row>
    <row r="88" spans="1:7">
      <c r="A88" s="686"/>
      <c r="B88" t="s">
        <v>12</v>
      </c>
      <c r="C88" s="4" t="s">
        <v>234</v>
      </c>
      <c r="E88" t="s">
        <v>235</v>
      </c>
      <c r="F88" t="s">
        <v>236</v>
      </c>
    </row>
    <row r="89" spans="1:7" ht="15.75" thickBot="1">
      <c r="A89" s="686"/>
      <c r="B89" t="s">
        <v>237</v>
      </c>
      <c r="C89" t="s">
        <v>238</v>
      </c>
      <c r="E89" t="s">
        <v>239</v>
      </c>
      <c r="F89" t="s">
        <v>240</v>
      </c>
    </row>
    <row r="90" spans="1:7" ht="15.75" thickBot="1">
      <c r="A90" s="686"/>
      <c r="B90" t="s">
        <v>237</v>
      </c>
      <c r="C90" s="4" t="s">
        <v>241</v>
      </c>
      <c r="D90" s="5" t="s">
        <v>242</v>
      </c>
      <c r="E90" t="s">
        <v>243</v>
      </c>
      <c r="F90" t="s">
        <v>244</v>
      </c>
    </row>
    <row r="91" spans="1:7" ht="15.75" thickBot="1">
      <c r="A91" s="686"/>
      <c r="B91" t="s">
        <v>237</v>
      </c>
      <c r="C91" s="6" t="s">
        <v>245</v>
      </c>
      <c r="E91" t="s">
        <v>246</v>
      </c>
      <c r="F91" t="s">
        <v>247</v>
      </c>
      <c r="G91" s="3" t="s">
        <v>248</v>
      </c>
    </row>
    <row r="92" spans="1:7" ht="15.75" thickBot="1">
      <c r="A92" s="686"/>
      <c r="B92" t="s">
        <v>237</v>
      </c>
      <c r="C92" t="s">
        <v>249</v>
      </c>
      <c r="E92" s="5" t="s">
        <v>250</v>
      </c>
      <c r="F92" t="s">
        <v>251</v>
      </c>
    </row>
    <row r="93" spans="1:7">
      <c r="A93" s="686"/>
      <c r="B93" t="s">
        <v>237</v>
      </c>
      <c r="C93" s="6" t="s">
        <v>252</v>
      </c>
      <c r="E93" t="s">
        <v>253</v>
      </c>
      <c r="F93" t="s">
        <v>254</v>
      </c>
    </row>
    <row r="94" spans="1:7">
      <c r="A94" s="686"/>
      <c r="B94" t="s">
        <v>237</v>
      </c>
      <c r="C94" s="4" t="s">
        <v>255</v>
      </c>
      <c r="D94" s="6" t="s">
        <v>256</v>
      </c>
      <c r="E94" t="s">
        <v>257</v>
      </c>
      <c r="F94" s="15" t="s">
        <v>258</v>
      </c>
      <c r="G94" s="3"/>
    </row>
    <row r="95" spans="1:7">
      <c r="A95" s="686"/>
      <c r="B95" t="s">
        <v>12</v>
      </c>
      <c r="C95" s="4" t="s">
        <v>227</v>
      </c>
      <c r="D95" s="3" t="s">
        <v>230</v>
      </c>
      <c r="E95" t="s">
        <v>228</v>
      </c>
      <c r="F95" t="s">
        <v>229</v>
      </c>
      <c r="G95" s="3"/>
    </row>
    <row r="96" spans="1:7">
      <c r="A96" s="686"/>
      <c r="B96" t="s">
        <v>12</v>
      </c>
      <c r="C96" s="6" t="s">
        <v>231</v>
      </c>
      <c r="E96" t="s">
        <v>232</v>
      </c>
      <c r="F96" t="s">
        <v>233</v>
      </c>
    </row>
    <row r="97" spans="1:8">
      <c r="A97" s="686"/>
      <c r="B97" t="s">
        <v>12</v>
      </c>
      <c r="C97" s="4" t="s">
        <v>234</v>
      </c>
      <c r="E97" t="s">
        <v>235</v>
      </c>
      <c r="F97" t="s">
        <v>236</v>
      </c>
    </row>
    <row r="98" spans="1:8">
      <c r="A98" s="686"/>
      <c r="B98" s="7" t="s">
        <v>27</v>
      </c>
      <c r="C98" t="s">
        <v>259</v>
      </c>
      <c r="D98" t="s">
        <v>260</v>
      </c>
      <c r="E98" t="s">
        <v>261</v>
      </c>
      <c r="F98" t="s">
        <v>262</v>
      </c>
    </row>
    <row r="99" spans="1:8" ht="30">
      <c r="A99" s="686"/>
      <c r="B99" s="14" t="s">
        <v>263</v>
      </c>
      <c r="C99" t="s">
        <v>264</v>
      </c>
      <c r="E99" s="10" t="s">
        <v>265</v>
      </c>
      <c r="H99" s="16" t="s">
        <v>266</v>
      </c>
    </row>
    <row r="100" spans="1:8">
      <c r="A100" s="686"/>
      <c r="B100" t="s">
        <v>32</v>
      </c>
      <c r="C100" s="4" t="s">
        <v>267</v>
      </c>
      <c r="E100" t="s">
        <v>268</v>
      </c>
      <c r="F100" t="s">
        <v>269</v>
      </c>
    </row>
    <row r="101" spans="1:8">
      <c r="A101" s="686"/>
      <c r="B101" t="s">
        <v>32</v>
      </c>
      <c r="C101" s="4" t="s">
        <v>270</v>
      </c>
      <c r="D101" s="6" t="s">
        <v>271</v>
      </c>
      <c r="E101" t="s">
        <v>272</v>
      </c>
      <c r="F101" t="s">
        <v>273</v>
      </c>
      <c r="G101" s="15"/>
      <c r="H101" s="15" t="s">
        <v>274</v>
      </c>
    </row>
    <row r="102" spans="1:8" ht="15.75" thickBot="1">
      <c r="A102" s="686"/>
      <c r="B102" t="s">
        <v>32</v>
      </c>
      <c r="C102" s="4" t="s">
        <v>275</v>
      </c>
      <c r="E102" t="s">
        <v>276</v>
      </c>
      <c r="F102" t="s">
        <v>277</v>
      </c>
      <c r="G102" s="3" t="s">
        <v>278</v>
      </c>
    </row>
    <row r="103" spans="1:8" ht="15.75" thickBot="1">
      <c r="A103" s="686"/>
      <c r="B103" t="s">
        <v>32</v>
      </c>
      <c r="C103" s="4" t="s">
        <v>279</v>
      </c>
      <c r="D103" t="s">
        <v>68</v>
      </c>
      <c r="E103" s="5" t="s">
        <v>280</v>
      </c>
      <c r="F103" t="s">
        <v>281</v>
      </c>
    </row>
    <row r="104" spans="1:8" ht="15.75" thickBot="1">
      <c r="A104" s="686"/>
      <c r="B104" t="s">
        <v>32</v>
      </c>
      <c r="C104" s="4" t="s">
        <v>282</v>
      </c>
      <c r="D104" t="s">
        <v>283</v>
      </c>
      <c r="E104" s="5" t="s">
        <v>284</v>
      </c>
      <c r="F104" t="s">
        <v>285</v>
      </c>
      <c r="G104" s="3" t="s">
        <v>286</v>
      </c>
    </row>
    <row r="105" spans="1:8" ht="15.75" thickBot="1">
      <c r="A105" s="686"/>
      <c r="B105" t="s">
        <v>32</v>
      </c>
      <c r="C105" s="4" t="s">
        <v>287</v>
      </c>
      <c r="D105" t="s">
        <v>288</v>
      </c>
      <c r="E105" s="17" t="s">
        <v>289</v>
      </c>
      <c r="F105" t="s">
        <v>290</v>
      </c>
      <c r="G105" s="3" t="s">
        <v>291</v>
      </c>
    </row>
    <row r="106" spans="1:8">
      <c r="A106" s="686"/>
      <c r="B106" t="s">
        <v>48</v>
      </c>
      <c r="C106" t="s">
        <v>292</v>
      </c>
      <c r="D106" t="s">
        <v>293</v>
      </c>
      <c r="E106" t="s">
        <v>294</v>
      </c>
      <c r="F106" t="s">
        <v>295</v>
      </c>
    </row>
    <row r="107" spans="1:8">
      <c r="A107" s="686"/>
    </row>
    <row r="108" spans="1:8">
      <c r="A108" s="686"/>
    </row>
    <row r="109" spans="1:8">
      <c r="A109" s="686"/>
    </row>
    <row r="110" spans="1:8">
      <c r="A110" s="686"/>
    </row>
    <row r="111" spans="1:8">
      <c r="A111" s="686"/>
    </row>
    <row r="112" spans="1:8">
      <c r="A112" s="686"/>
    </row>
    <row r="113" spans="1:1">
      <c r="A113" s="686"/>
    </row>
    <row r="114" spans="1:1" ht="15.75" thickBot="1">
      <c r="A114" s="687"/>
    </row>
  </sheetData>
  <mergeCells count="3">
    <mergeCell ref="A3:A31"/>
    <mergeCell ref="A33:A80"/>
    <mergeCell ref="A82:A114"/>
  </mergeCells>
  <hyperlinks>
    <hyperlink ref="G6" r:id="rId1" xr:uid="{925AFD11-D18A-4674-B258-03E9661B8EF0}"/>
    <hyperlink ref="G46" r:id="rId2" xr:uid="{1D425C5C-4330-47C3-9B10-4FDFB65E352A}"/>
    <hyperlink ref="D86" r:id="rId3" xr:uid="{39A48079-5B60-46FF-9A7A-0D9233A7CCA2}"/>
    <hyperlink ref="G11" r:id="rId4" xr:uid="{4D4B2784-E3B3-40B3-9372-225F1A10B306}"/>
    <hyperlink ref="G17" r:id="rId5" xr:uid="{861E611F-5FEA-4674-A6C4-393085E3DAF2}"/>
    <hyperlink ref="G22" r:id="rId6" xr:uid="{7689A8B7-03B4-43B2-92F7-EEE35B9078DE}"/>
    <hyperlink ref="G50" r:id="rId7" xr:uid="{5CB8867B-55DC-42C6-9FA9-C11AD75AB12D}"/>
    <hyperlink ref="G56" r:id="rId8" xr:uid="{91044354-3B12-4B86-9503-6FBC415F6F2D}"/>
    <hyperlink ref="G54" r:id="rId9" xr:uid="{DF6CDCD7-485C-484B-B476-0198B1122B2A}"/>
    <hyperlink ref="G55" r:id="rId10" xr:uid="{79A493DA-2FAE-4120-9148-F905BF7796FA}"/>
    <hyperlink ref="G65" r:id="rId11" xr:uid="{8DA5A5F4-66B8-4129-82C3-D9A5805B0A89}"/>
    <hyperlink ref="H69" r:id="rId12" xr:uid="{67B30F51-C2A3-40A8-9B92-412AA55DF991}"/>
    <hyperlink ref="G77" r:id="rId13" xr:uid="{A4743D79-77CC-48EF-9AAE-3F477CC41D31}"/>
    <hyperlink ref="G91" r:id="rId14" xr:uid="{CDB29558-38C6-4977-A8CC-7710BF070C06}"/>
    <hyperlink ref="F94" r:id="rId15" xr:uid="{9DA32639-5EF9-4DDA-B474-EB1E740B76AA}"/>
    <hyperlink ref="D95" r:id="rId16" xr:uid="{A2FD9E05-4691-46B5-901E-281BC089989A}"/>
    <hyperlink ref="H99" r:id="rId17" xr:uid="{20D16F16-DADC-428E-9F75-2EF59613D491}"/>
    <hyperlink ref="G104" r:id="rId18" xr:uid="{BA313FA1-8B93-4ABE-ACF2-59C1BF84B74D}"/>
    <hyperlink ref="G105" r:id="rId19" xr:uid="{833DD5B6-9B3C-4F0B-A6E1-9C87319C9C67}"/>
    <hyperlink ref="G102" r:id="rId20" xr:uid="{3B0BE616-F1F9-40B3-B965-90247CAAF3B6}"/>
    <hyperlink ref="H101" r:id="rId21" xr:uid="{A2D7876E-0897-4DDC-83C1-898FC8DCED86}"/>
  </hyperlinks>
  <pageMargins left="0.511811024" right="0.511811024" top="0.78740157499999996" bottom="0.78740157499999996" header="0.31496062000000002" footer="0.3149606200000000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732C93-88AD-4454-8833-59236CC4AC44}">
  <dimension ref="B8:P36"/>
  <sheetViews>
    <sheetView workbookViewId="0">
      <selection activeCell="P14" sqref="P14"/>
    </sheetView>
  </sheetViews>
  <sheetFormatPr defaultRowHeight="15"/>
  <cols>
    <col min="1" max="1" width="2.140625" customWidth="1"/>
    <col min="2" max="2" width="5.140625" bestFit="1" customWidth="1"/>
    <col min="3" max="3" width="19.5703125" customWidth="1"/>
    <col min="4" max="4" width="43.7109375" customWidth="1"/>
    <col min="5" max="5" width="5.42578125" customWidth="1"/>
    <col min="6" max="6" width="7" customWidth="1"/>
    <col min="7" max="7" width="9.5703125" bestFit="1" customWidth="1"/>
    <col min="8" max="8" width="9.7109375" customWidth="1"/>
    <col min="9" max="9" width="12.42578125" hidden="1" customWidth="1"/>
    <col min="10" max="10" width="9.85546875" hidden="1" customWidth="1"/>
    <col min="11" max="11" width="13" hidden="1" customWidth="1"/>
    <col min="12" max="12" width="12.85546875" hidden="1" customWidth="1"/>
    <col min="13" max="13" width="13" customWidth="1"/>
    <col min="14" max="14" width="12.85546875" customWidth="1"/>
  </cols>
  <sheetData>
    <row r="8" spans="2:16">
      <c r="B8" s="720" t="s">
        <v>8628</v>
      </c>
      <c r="C8" s="720"/>
      <c r="D8" s="720"/>
      <c r="E8" s="720"/>
      <c r="F8" s="720"/>
      <c r="G8" s="720"/>
      <c r="H8" s="720"/>
      <c r="I8" s="720"/>
      <c r="J8" s="720"/>
      <c r="K8" s="563"/>
      <c r="L8" s="65"/>
      <c r="M8" s="563"/>
      <c r="N8" s="65"/>
    </row>
    <row r="9" spans="2:16" ht="30">
      <c r="B9" s="564" t="s">
        <v>8580</v>
      </c>
      <c r="C9" s="564" t="s">
        <v>8581</v>
      </c>
      <c r="D9" s="564" t="s">
        <v>8582</v>
      </c>
      <c r="E9" s="564" t="s">
        <v>8583</v>
      </c>
      <c r="F9" s="564" t="s">
        <v>8584</v>
      </c>
      <c r="G9" s="564" t="s">
        <v>8585</v>
      </c>
      <c r="H9" s="564" t="s">
        <v>8586</v>
      </c>
      <c r="I9" s="565" t="s">
        <v>8587</v>
      </c>
      <c r="J9" s="565" t="s">
        <v>8588</v>
      </c>
      <c r="K9" s="565" t="s">
        <v>8587</v>
      </c>
      <c r="L9" s="566" t="s">
        <v>8615</v>
      </c>
      <c r="M9" s="565" t="s">
        <v>8587</v>
      </c>
      <c r="N9" s="566" t="s">
        <v>8615</v>
      </c>
    </row>
    <row r="10" spans="2:16">
      <c r="B10" s="568">
        <v>1</v>
      </c>
      <c r="C10" s="727" t="s">
        <v>8619</v>
      </c>
      <c r="D10" s="569" t="s">
        <v>8620</v>
      </c>
      <c r="E10" s="569">
        <v>2021</v>
      </c>
      <c r="F10" s="722" t="s">
        <v>8593</v>
      </c>
      <c r="G10" s="723">
        <v>6</v>
      </c>
      <c r="H10" s="723" t="s">
        <v>8594</v>
      </c>
      <c r="I10" s="570">
        <f>'[1]Tabela_Mae-PJ_e_PF'!D6</f>
        <v>271.8</v>
      </c>
      <c r="J10" s="570">
        <f>I10/$G$10</f>
        <v>45.300000000000004</v>
      </c>
      <c r="K10" s="570">
        <f>(6*L10)</f>
        <v>198</v>
      </c>
      <c r="L10" s="570">
        <v>33</v>
      </c>
      <c r="M10" s="570">
        <f>(6*N10)</f>
        <v>227.70000000000002</v>
      </c>
      <c r="N10" s="570">
        <f>((L10*15)/100+L10)</f>
        <v>37.950000000000003</v>
      </c>
    </row>
    <row r="11" spans="2:16">
      <c r="B11" s="568">
        <v>2</v>
      </c>
      <c r="C11" s="728"/>
      <c r="D11" s="569" t="s">
        <v>8621</v>
      </c>
      <c r="E11" s="569">
        <v>2019</v>
      </c>
      <c r="F11" s="722"/>
      <c r="G11" s="724"/>
      <c r="H11" s="724"/>
      <c r="I11" s="570">
        <f>J11*6</f>
        <v>237</v>
      </c>
      <c r="J11" s="570">
        <v>39.5</v>
      </c>
      <c r="K11" s="570">
        <f t="shared" ref="K11:K16" si="0">(6*L11)</f>
        <v>231</v>
      </c>
      <c r="L11" s="570">
        <v>38.5</v>
      </c>
      <c r="M11" s="570">
        <f t="shared" ref="M11:M16" si="1">(6*N11)</f>
        <v>265.64999999999998</v>
      </c>
      <c r="N11" s="570">
        <f t="shared" ref="N11:N16" si="2">((L11*15)/100+L11)</f>
        <v>44.274999999999999</v>
      </c>
    </row>
    <row r="12" spans="2:16">
      <c r="B12" s="569">
        <v>3</v>
      </c>
      <c r="C12" s="728"/>
      <c r="D12" s="578" t="s">
        <v>8622</v>
      </c>
      <c r="E12" s="569">
        <v>2020</v>
      </c>
      <c r="F12" s="569"/>
      <c r="G12" s="724"/>
      <c r="H12" s="724"/>
      <c r="I12" s="570">
        <f>J12*6</f>
        <v>331.20000000000005</v>
      </c>
      <c r="J12" s="570">
        <v>55.2</v>
      </c>
      <c r="K12" s="570">
        <f t="shared" si="0"/>
        <v>330</v>
      </c>
      <c r="L12" s="570">
        <v>55</v>
      </c>
      <c r="M12" s="570">
        <f t="shared" si="1"/>
        <v>379.5</v>
      </c>
      <c r="N12" s="570">
        <f t="shared" si="2"/>
        <v>63.25</v>
      </c>
    </row>
    <row r="13" spans="2:16">
      <c r="B13" s="188">
        <v>4</v>
      </c>
      <c r="C13" s="729"/>
      <c r="D13" s="569" t="s">
        <v>8596</v>
      </c>
      <c r="E13" s="569">
        <v>2020</v>
      </c>
      <c r="F13" s="722" t="s">
        <v>8597</v>
      </c>
      <c r="G13" s="724"/>
      <c r="H13" s="724"/>
      <c r="I13" s="570">
        <f>'[1]Tabela_Mae-PJ_e_PF'!D8</f>
        <v>217.2</v>
      </c>
      <c r="J13" s="570">
        <f t="shared" ref="J13:J14" si="3">I13/$G$10</f>
        <v>36.199999999999996</v>
      </c>
      <c r="K13" s="570">
        <f t="shared" si="0"/>
        <v>198</v>
      </c>
      <c r="L13" s="570">
        <v>33</v>
      </c>
      <c r="M13" s="570">
        <f t="shared" si="1"/>
        <v>227.70000000000002</v>
      </c>
      <c r="N13" s="570">
        <f t="shared" si="2"/>
        <v>37.950000000000003</v>
      </c>
    </row>
    <row r="14" spans="2:16">
      <c r="B14" s="568">
        <v>5</v>
      </c>
      <c r="C14" s="727" t="s">
        <v>8623</v>
      </c>
      <c r="D14" s="573" t="s">
        <v>8624</v>
      </c>
      <c r="E14" s="569">
        <v>2019</v>
      </c>
      <c r="F14" s="722"/>
      <c r="G14" s="724"/>
      <c r="H14" s="724"/>
      <c r="I14" s="570">
        <f>'[1]Tabela_Mae-PJ_e_PF'!D9</f>
        <v>217.2</v>
      </c>
      <c r="J14" s="570">
        <f t="shared" si="3"/>
        <v>36.199999999999996</v>
      </c>
      <c r="K14" s="570">
        <f t="shared" si="0"/>
        <v>264</v>
      </c>
      <c r="L14" s="570">
        <v>44</v>
      </c>
      <c r="M14" s="570">
        <f t="shared" si="1"/>
        <v>303.60000000000002</v>
      </c>
      <c r="N14" s="570">
        <f t="shared" si="2"/>
        <v>50.6</v>
      </c>
    </row>
    <row r="15" spans="2:16">
      <c r="B15" s="568">
        <v>6</v>
      </c>
      <c r="C15" s="728"/>
      <c r="D15" s="573" t="s">
        <v>8621</v>
      </c>
      <c r="E15" s="569">
        <v>2020</v>
      </c>
      <c r="F15" s="722"/>
      <c r="G15" s="724"/>
      <c r="H15" s="724"/>
      <c r="I15" s="570">
        <f>'[1]Tabela_Mae-PJ_e_PF'!D11</f>
        <v>290.39999999999998</v>
      </c>
      <c r="J15" s="570">
        <v>50.6</v>
      </c>
      <c r="K15" s="570">
        <f t="shared" si="0"/>
        <v>264</v>
      </c>
      <c r="L15" s="570">
        <v>44</v>
      </c>
      <c r="M15" s="570">
        <f t="shared" si="1"/>
        <v>303.60000000000002</v>
      </c>
      <c r="N15" s="570">
        <f t="shared" si="2"/>
        <v>50.6</v>
      </c>
      <c r="P15" s="572"/>
    </row>
    <row r="16" spans="2:16">
      <c r="B16" s="568">
        <v>7</v>
      </c>
      <c r="C16" s="729"/>
      <c r="D16" s="575" t="s">
        <v>8625</v>
      </c>
      <c r="E16" s="569">
        <v>2019</v>
      </c>
      <c r="F16" s="722"/>
      <c r="G16" s="725"/>
      <c r="H16" s="725"/>
      <c r="I16" s="570">
        <f>'[1]Tabela_Mae-PJ_e_PF'!D10</f>
        <v>217.2</v>
      </c>
      <c r="J16" s="570">
        <f>I16/$G$10</f>
        <v>36.199999999999996</v>
      </c>
      <c r="K16" s="570">
        <f t="shared" si="0"/>
        <v>297</v>
      </c>
      <c r="L16" s="570">
        <v>49.5</v>
      </c>
      <c r="M16" s="570">
        <f t="shared" si="1"/>
        <v>341.54999999999995</v>
      </c>
      <c r="N16" s="570">
        <f t="shared" si="2"/>
        <v>56.924999999999997</v>
      </c>
    </row>
    <row r="17" spans="2:14" ht="15" hidden="1" customHeight="1">
      <c r="B17" s="569">
        <v>9</v>
      </c>
      <c r="C17" s="718" t="s">
        <v>8604</v>
      </c>
      <c r="D17" s="719"/>
      <c r="E17" s="569"/>
      <c r="F17" s="569" t="s">
        <v>8597</v>
      </c>
      <c r="G17" s="569">
        <v>12</v>
      </c>
      <c r="H17" s="569" t="s">
        <v>8605</v>
      </c>
      <c r="I17" s="570">
        <v>46.4</v>
      </c>
      <c r="J17" s="570"/>
      <c r="K17" s="570">
        <f>(12*L17)</f>
        <v>556.79999999999995</v>
      </c>
      <c r="L17" s="570">
        <v>46.4</v>
      </c>
      <c r="M17" s="570">
        <f>(12*N17)</f>
        <v>556.79999999999995</v>
      </c>
      <c r="N17" s="570">
        <v>46.4</v>
      </c>
    </row>
    <row r="19" spans="2:14">
      <c r="B19" s="232" t="s">
        <v>8606</v>
      </c>
      <c r="I19" s="576"/>
    </row>
    <row r="20" spans="2:14">
      <c r="B20" t="s">
        <v>8626</v>
      </c>
      <c r="I20" s="576"/>
    </row>
    <row r="21" spans="2:14">
      <c r="B21" s="726" t="s">
        <v>8629</v>
      </c>
      <c r="C21" s="726"/>
      <c r="D21" s="726"/>
      <c r="I21" s="576"/>
    </row>
    <row r="22" spans="2:14">
      <c r="B22" s="726"/>
      <c r="C22" s="726"/>
      <c r="D22" s="726"/>
      <c r="I22" s="576"/>
    </row>
    <row r="23" spans="2:14" ht="18.75">
      <c r="B23" s="579" t="s">
        <v>1613</v>
      </c>
      <c r="I23" s="576"/>
    </row>
    <row r="24" spans="2:14">
      <c r="I24" s="576"/>
    </row>
    <row r="25" spans="2:14">
      <c r="I25" s="576"/>
    </row>
    <row r="36" spans="6:6">
      <c r="F36" t="s">
        <v>1476</v>
      </c>
    </row>
  </sheetData>
  <mergeCells count="9">
    <mergeCell ref="C17:D17"/>
    <mergeCell ref="B21:D22"/>
    <mergeCell ref="B8:J8"/>
    <mergeCell ref="C10:C13"/>
    <mergeCell ref="F10:F11"/>
    <mergeCell ref="G10:G16"/>
    <mergeCell ref="H10:H16"/>
    <mergeCell ref="F13:F16"/>
    <mergeCell ref="C14:C16"/>
  </mergeCells>
  <pageMargins left="0.511811024" right="0.511811024" top="0.78740157499999996" bottom="0.78740157499999996" header="0.31496062000000002" footer="0.31496062000000002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7FDEC7-4B49-4FAA-A7F8-FEF4D6BB2EE9}">
  <dimension ref="B8:P36"/>
  <sheetViews>
    <sheetView workbookViewId="0">
      <selection activeCell="O12" sqref="O12"/>
    </sheetView>
  </sheetViews>
  <sheetFormatPr defaultRowHeight="15"/>
  <cols>
    <col min="1" max="1" width="2.140625" customWidth="1"/>
    <col min="2" max="2" width="5.140625" bestFit="1" customWidth="1"/>
    <col min="3" max="3" width="19.5703125" customWidth="1"/>
    <col min="4" max="4" width="43.7109375" customWidth="1"/>
    <col min="5" max="5" width="5.42578125" customWidth="1"/>
    <col min="6" max="6" width="7" customWidth="1"/>
    <col min="7" max="7" width="9.5703125" bestFit="1" customWidth="1"/>
    <col min="8" max="8" width="9.7109375" customWidth="1"/>
    <col min="9" max="9" width="12.42578125" hidden="1" customWidth="1"/>
    <col min="10" max="10" width="9.85546875" hidden="1" customWidth="1"/>
    <col min="11" max="11" width="13" customWidth="1"/>
    <col min="12" max="12" width="12.85546875" customWidth="1"/>
    <col min="13" max="13" width="9.5703125" bestFit="1" customWidth="1"/>
  </cols>
  <sheetData>
    <row r="8" spans="2:16">
      <c r="B8" s="720" t="s">
        <v>8630</v>
      </c>
      <c r="C8" s="720"/>
      <c r="D8" s="720"/>
      <c r="E8" s="720"/>
      <c r="F8" s="720"/>
      <c r="G8" s="720"/>
      <c r="H8" s="720"/>
      <c r="I8" s="720"/>
      <c r="J8" s="720"/>
      <c r="K8" s="563"/>
      <c r="L8" s="65"/>
    </row>
    <row r="9" spans="2:16" ht="30">
      <c r="B9" s="564" t="s">
        <v>8580</v>
      </c>
      <c r="C9" s="564" t="s">
        <v>8581</v>
      </c>
      <c r="D9" s="564" t="s">
        <v>8582</v>
      </c>
      <c r="E9" s="564" t="s">
        <v>8583</v>
      </c>
      <c r="F9" s="564" t="s">
        <v>8584</v>
      </c>
      <c r="G9" s="564" t="s">
        <v>8585</v>
      </c>
      <c r="H9" s="564" t="s">
        <v>8586</v>
      </c>
      <c r="I9" s="565" t="s">
        <v>8587</v>
      </c>
      <c r="J9" s="565" t="s">
        <v>8588</v>
      </c>
      <c r="K9" s="565" t="s">
        <v>8587</v>
      </c>
      <c r="L9" s="566" t="s">
        <v>8615</v>
      </c>
      <c r="M9" s="567"/>
    </row>
    <row r="10" spans="2:16">
      <c r="B10" s="568">
        <v>1</v>
      </c>
      <c r="C10" s="727" t="s">
        <v>8619</v>
      </c>
      <c r="D10" s="569" t="s">
        <v>8620</v>
      </c>
      <c r="E10" s="569">
        <v>2021</v>
      </c>
      <c r="F10" s="722" t="s">
        <v>8593</v>
      </c>
      <c r="G10" s="723">
        <v>6</v>
      </c>
      <c r="H10" s="723" t="s">
        <v>8594</v>
      </c>
      <c r="I10" s="570">
        <f>'[1]Tabela_Mae-PJ_e_PF'!D6</f>
        <v>271.8</v>
      </c>
      <c r="J10" s="570">
        <f>I10/$G$10</f>
        <v>45.300000000000004</v>
      </c>
      <c r="K10" s="570">
        <f>(6*L10)</f>
        <v>330</v>
      </c>
      <c r="L10" s="570">
        <v>55</v>
      </c>
      <c r="M10" s="571"/>
    </row>
    <row r="11" spans="2:16">
      <c r="B11" s="568">
        <v>2</v>
      </c>
      <c r="C11" s="728"/>
      <c r="D11" s="569" t="s">
        <v>8621</v>
      </c>
      <c r="E11" s="569">
        <v>2019</v>
      </c>
      <c r="F11" s="722"/>
      <c r="G11" s="724"/>
      <c r="H11" s="724"/>
      <c r="I11" s="570">
        <f>J11*6</f>
        <v>237</v>
      </c>
      <c r="J11" s="570">
        <v>39.5</v>
      </c>
      <c r="K11" s="570">
        <f t="shared" ref="K11:K16" si="0">(6*L11)</f>
        <v>330</v>
      </c>
      <c r="L11" s="570">
        <v>55</v>
      </c>
      <c r="M11" s="571"/>
    </row>
    <row r="12" spans="2:16">
      <c r="B12" s="569">
        <v>3</v>
      </c>
      <c r="C12" s="728"/>
      <c r="D12" s="578" t="s">
        <v>8622</v>
      </c>
      <c r="E12" s="569">
        <v>2020</v>
      </c>
      <c r="F12" s="569"/>
      <c r="G12" s="724"/>
      <c r="H12" s="724"/>
      <c r="I12" s="570">
        <f>J12*6</f>
        <v>331.20000000000005</v>
      </c>
      <c r="J12" s="570">
        <v>55.2</v>
      </c>
      <c r="K12" s="570">
        <f t="shared" si="0"/>
        <v>450</v>
      </c>
      <c r="L12" s="570">
        <v>75</v>
      </c>
      <c r="M12" s="571"/>
    </row>
    <row r="13" spans="2:16">
      <c r="B13" s="188">
        <v>4</v>
      </c>
      <c r="C13" s="729"/>
      <c r="D13" s="569" t="s">
        <v>8596</v>
      </c>
      <c r="E13" s="569">
        <v>2020</v>
      </c>
      <c r="F13" s="722" t="s">
        <v>8597</v>
      </c>
      <c r="G13" s="724"/>
      <c r="H13" s="724"/>
      <c r="I13" s="570">
        <f>'[1]Tabela_Mae-PJ_e_PF'!D8</f>
        <v>217.2</v>
      </c>
      <c r="J13" s="570">
        <f t="shared" ref="J13:J14" si="1">I13/$G$10</f>
        <v>36.199999999999996</v>
      </c>
      <c r="K13" s="570">
        <f t="shared" si="0"/>
        <v>330</v>
      </c>
      <c r="L13" s="570">
        <v>55</v>
      </c>
      <c r="M13" s="571"/>
    </row>
    <row r="14" spans="2:16">
      <c r="B14" s="568">
        <v>5</v>
      </c>
      <c r="C14" s="727" t="s">
        <v>8623</v>
      </c>
      <c r="D14" s="573" t="s">
        <v>8624</v>
      </c>
      <c r="E14" s="569">
        <v>2019</v>
      </c>
      <c r="F14" s="722"/>
      <c r="G14" s="724"/>
      <c r="H14" s="724"/>
      <c r="I14" s="570">
        <f>'[1]Tabela_Mae-PJ_e_PF'!D9</f>
        <v>217.2</v>
      </c>
      <c r="J14" s="570">
        <f t="shared" si="1"/>
        <v>36.199999999999996</v>
      </c>
      <c r="K14" s="570">
        <f t="shared" si="0"/>
        <v>420</v>
      </c>
      <c r="L14" s="570">
        <v>70</v>
      </c>
      <c r="M14" s="571"/>
    </row>
    <row r="15" spans="2:16">
      <c r="B15" s="568">
        <v>6</v>
      </c>
      <c r="C15" s="728"/>
      <c r="D15" s="573" t="s">
        <v>8621</v>
      </c>
      <c r="E15" s="569">
        <v>2020</v>
      </c>
      <c r="F15" s="722"/>
      <c r="G15" s="724"/>
      <c r="H15" s="724"/>
      <c r="I15" s="570">
        <f>'[1]Tabela_Mae-PJ_e_PF'!D11</f>
        <v>290.39999999999998</v>
      </c>
      <c r="J15" s="570">
        <v>50.6</v>
      </c>
      <c r="K15" s="570">
        <f t="shared" si="0"/>
        <v>420</v>
      </c>
      <c r="L15" s="570">
        <v>70</v>
      </c>
      <c r="M15" s="571"/>
      <c r="P15" s="572"/>
    </row>
    <row r="16" spans="2:16">
      <c r="B16" s="568">
        <v>7</v>
      </c>
      <c r="C16" s="729"/>
      <c r="D16" s="575" t="s">
        <v>8625</v>
      </c>
      <c r="E16" s="569">
        <v>2019</v>
      </c>
      <c r="F16" s="722"/>
      <c r="G16" s="725"/>
      <c r="H16" s="725"/>
      <c r="I16" s="570">
        <f>'[1]Tabela_Mae-PJ_e_PF'!D10</f>
        <v>217.2</v>
      </c>
      <c r="J16" s="570">
        <f>I16/$G$10</f>
        <v>36.199999999999996</v>
      </c>
      <c r="K16" s="570">
        <f t="shared" si="0"/>
        <v>420</v>
      </c>
      <c r="L16" s="570">
        <v>70</v>
      </c>
      <c r="M16" s="571"/>
    </row>
    <row r="17" spans="2:13" ht="15" hidden="1" customHeight="1">
      <c r="B17" s="569">
        <v>9</v>
      </c>
      <c r="C17" s="718" t="s">
        <v>8604</v>
      </c>
      <c r="D17" s="719"/>
      <c r="E17" s="569"/>
      <c r="F17" s="569" t="s">
        <v>8597</v>
      </c>
      <c r="G17" s="569">
        <v>12</v>
      </c>
      <c r="H17" s="569" t="s">
        <v>8605</v>
      </c>
      <c r="I17" s="570">
        <v>46.4</v>
      </c>
      <c r="J17" s="570"/>
      <c r="K17" s="570">
        <f>(12*L17)</f>
        <v>556.79999999999995</v>
      </c>
      <c r="L17" s="570">
        <v>46.4</v>
      </c>
      <c r="M17" s="571"/>
    </row>
    <row r="19" spans="2:13">
      <c r="B19" s="232" t="s">
        <v>8606</v>
      </c>
      <c r="I19" s="576"/>
    </row>
    <row r="20" spans="2:13">
      <c r="B20" t="s">
        <v>8626</v>
      </c>
      <c r="I20" s="576"/>
    </row>
    <row r="21" spans="2:13">
      <c r="B21" s="726" t="s">
        <v>8627</v>
      </c>
      <c r="C21" s="726"/>
      <c r="D21" s="726"/>
      <c r="I21" s="576"/>
    </row>
    <row r="22" spans="2:13">
      <c r="B22" s="726"/>
      <c r="C22" s="726"/>
      <c r="D22" s="726"/>
      <c r="I22" s="576"/>
    </row>
    <row r="23" spans="2:13">
      <c r="I23" s="576"/>
    </row>
    <row r="24" spans="2:13">
      <c r="I24" s="576"/>
    </row>
    <row r="25" spans="2:13">
      <c r="I25" s="576"/>
    </row>
    <row r="36" spans="6:6">
      <c r="F36" t="s">
        <v>1476</v>
      </c>
    </row>
  </sheetData>
  <mergeCells count="9">
    <mergeCell ref="C17:D17"/>
    <mergeCell ref="B21:D22"/>
    <mergeCell ref="B8:J8"/>
    <mergeCell ref="C10:C13"/>
    <mergeCell ref="F10:F11"/>
    <mergeCell ref="G10:G16"/>
    <mergeCell ref="H10:H16"/>
    <mergeCell ref="F13:F16"/>
    <mergeCell ref="C14:C16"/>
  </mergeCells>
  <pageMargins left="0.511811024" right="0.511811024" top="0.78740157499999996" bottom="0.78740157499999996" header="0.31496062000000002" footer="0.3149606200000000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A6866C-26E5-4B97-9569-8B6478824D0F}">
  <dimension ref="B6:L38"/>
  <sheetViews>
    <sheetView workbookViewId="0">
      <selection activeCell="P19" sqref="P19"/>
    </sheetView>
  </sheetViews>
  <sheetFormatPr defaultRowHeight="15"/>
  <cols>
    <col min="1" max="1" width="3.5703125" customWidth="1"/>
    <col min="2" max="2" width="10.5703125" customWidth="1"/>
    <col min="3" max="3" width="8.42578125" customWidth="1"/>
    <col min="4" max="4" width="46.85546875" customWidth="1"/>
    <col min="5" max="5" width="9.5703125" bestFit="1" customWidth="1"/>
    <col min="6" max="6" width="9.7109375" customWidth="1"/>
    <col min="7" max="8" width="11" hidden="1" customWidth="1"/>
    <col min="9" max="9" width="7.85546875" customWidth="1"/>
    <col min="10" max="10" width="15.5703125" customWidth="1"/>
    <col min="11" max="11" width="15.28515625" customWidth="1"/>
  </cols>
  <sheetData>
    <row r="6" spans="2:12" ht="15.75" thickBot="1"/>
    <row r="7" spans="2:12" ht="15.75" hidden="1" thickBot="1"/>
    <row r="8" spans="2:12">
      <c r="B8" s="730" t="s">
        <v>8631</v>
      </c>
      <c r="C8" s="731"/>
      <c r="D8" s="731"/>
      <c r="E8" s="731"/>
      <c r="F8" s="731"/>
      <c r="G8" s="731"/>
      <c r="H8" s="731"/>
      <c r="I8" s="731"/>
      <c r="J8" s="731"/>
      <c r="K8" s="732"/>
    </row>
    <row r="9" spans="2:12" ht="36.75" customHeight="1">
      <c r="B9" s="580" t="s">
        <v>8632</v>
      </c>
      <c r="C9" s="564" t="s">
        <v>8633</v>
      </c>
      <c r="D9" s="564" t="s">
        <v>8634</v>
      </c>
      <c r="E9" s="564" t="s">
        <v>8585</v>
      </c>
      <c r="F9" s="564" t="s">
        <v>8586</v>
      </c>
      <c r="G9" s="581" t="s">
        <v>8635</v>
      </c>
      <c r="H9" s="582" t="s">
        <v>8636</v>
      </c>
      <c r="I9" s="564" t="s">
        <v>8637</v>
      </c>
      <c r="J9" s="581" t="s">
        <v>8638</v>
      </c>
      <c r="K9" s="582" t="s">
        <v>8636</v>
      </c>
    </row>
    <row r="10" spans="2:12" ht="15" customHeight="1">
      <c r="B10" s="583">
        <v>21039021</v>
      </c>
      <c r="C10" s="584">
        <v>1001</v>
      </c>
      <c r="D10" s="585" t="s">
        <v>8639</v>
      </c>
      <c r="E10" s="586">
        <v>12</v>
      </c>
      <c r="F10" s="586" t="s">
        <v>8640</v>
      </c>
      <c r="G10" s="587">
        <v>13.25</v>
      </c>
      <c r="H10" s="587">
        <f>(E10*G10)</f>
        <v>159</v>
      </c>
      <c r="I10" s="586">
        <v>9.9700000000000006</v>
      </c>
      <c r="J10" s="587">
        <f t="shared" ref="J10:J15" si="0">((G10*10.5)/100+G10)</f>
        <v>14.641249999999999</v>
      </c>
      <c r="K10" s="588">
        <f>(J10*E10)</f>
        <v>175.69499999999999</v>
      </c>
    </row>
    <row r="11" spans="2:12">
      <c r="B11" s="589">
        <v>21039021</v>
      </c>
      <c r="C11" s="590">
        <v>1002</v>
      </c>
      <c r="D11" s="591" t="s">
        <v>8641</v>
      </c>
      <c r="E11" s="569">
        <v>12</v>
      </c>
      <c r="F11" s="569" t="s">
        <v>8640</v>
      </c>
      <c r="G11" s="577">
        <v>12.71</v>
      </c>
      <c r="H11" s="577">
        <f t="shared" ref="H11:H18" si="1">(E11*G11)</f>
        <v>152.52000000000001</v>
      </c>
      <c r="I11" s="569">
        <v>9.9700000000000006</v>
      </c>
      <c r="J11" s="577">
        <f t="shared" si="0"/>
        <v>14.044550000000001</v>
      </c>
      <c r="K11" s="592">
        <f t="shared" ref="K11:K18" si="2">(J11*E11)</f>
        <v>168.53460000000001</v>
      </c>
    </row>
    <row r="12" spans="2:12">
      <c r="B12" s="583">
        <v>21039021</v>
      </c>
      <c r="C12" s="584">
        <v>1003</v>
      </c>
      <c r="D12" s="585" t="s">
        <v>8642</v>
      </c>
      <c r="E12" s="586">
        <v>12</v>
      </c>
      <c r="F12" s="586" t="s">
        <v>8640</v>
      </c>
      <c r="G12" s="587">
        <v>15.76</v>
      </c>
      <c r="H12" s="587">
        <f t="shared" si="1"/>
        <v>189.12</v>
      </c>
      <c r="I12" s="586">
        <v>9.9700000000000006</v>
      </c>
      <c r="J12" s="587">
        <f t="shared" si="0"/>
        <v>17.4148</v>
      </c>
      <c r="K12" s="588">
        <f t="shared" si="2"/>
        <v>208.9776</v>
      </c>
    </row>
    <row r="13" spans="2:12">
      <c r="B13" s="589">
        <v>21039021</v>
      </c>
      <c r="C13" s="590">
        <v>1004</v>
      </c>
      <c r="D13" s="591" t="s">
        <v>8643</v>
      </c>
      <c r="E13" s="569">
        <v>12</v>
      </c>
      <c r="F13" s="569" t="s">
        <v>8640</v>
      </c>
      <c r="G13" s="577">
        <v>15.53</v>
      </c>
      <c r="H13" s="577">
        <f t="shared" si="1"/>
        <v>186.35999999999999</v>
      </c>
      <c r="I13" s="569">
        <v>9.9700000000000006</v>
      </c>
      <c r="J13" s="577">
        <f t="shared" si="0"/>
        <v>17.16065</v>
      </c>
      <c r="K13" s="592">
        <f t="shared" si="2"/>
        <v>205.92779999999999</v>
      </c>
    </row>
    <row r="14" spans="2:12">
      <c r="B14" s="583">
        <v>21039021</v>
      </c>
      <c r="C14" s="584">
        <v>1005</v>
      </c>
      <c r="D14" s="585" t="s">
        <v>8644</v>
      </c>
      <c r="E14" s="586">
        <v>12</v>
      </c>
      <c r="F14" s="586" t="s">
        <v>8640</v>
      </c>
      <c r="G14" s="587">
        <v>14.38</v>
      </c>
      <c r="H14" s="587">
        <f t="shared" si="1"/>
        <v>172.56</v>
      </c>
      <c r="I14" s="586">
        <v>9.9700000000000006</v>
      </c>
      <c r="J14" s="587">
        <f t="shared" si="0"/>
        <v>15.889900000000001</v>
      </c>
      <c r="K14" s="588">
        <f t="shared" si="2"/>
        <v>190.67880000000002</v>
      </c>
    </row>
    <row r="15" spans="2:12">
      <c r="B15" s="589">
        <v>21039021</v>
      </c>
      <c r="C15" s="590">
        <v>1006</v>
      </c>
      <c r="D15" s="591" t="s">
        <v>8645</v>
      </c>
      <c r="E15" s="569">
        <v>12</v>
      </c>
      <c r="F15" s="569" t="s">
        <v>8640</v>
      </c>
      <c r="G15" s="577">
        <v>14.09</v>
      </c>
      <c r="H15" s="577">
        <f t="shared" si="1"/>
        <v>169.07999999999998</v>
      </c>
      <c r="I15" s="569">
        <v>9.9700000000000006</v>
      </c>
      <c r="J15" s="577">
        <f t="shared" si="0"/>
        <v>15.56945</v>
      </c>
      <c r="K15" s="592">
        <f t="shared" si="2"/>
        <v>186.83339999999998</v>
      </c>
      <c r="L15" s="572"/>
    </row>
    <row r="16" spans="2:12">
      <c r="B16" s="583">
        <v>21033021</v>
      </c>
      <c r="C16" s="584">
        <v>1013</v>
      </c>
      <c r="D16" s="593" t="s">
        <v>8646</v>
      </c>
      <c r="E16" s="586">
        <v>12</v>
      </c>
      <c r="F16" s="586" t="s">
        <v>8640</v>
      </c>
      <c r="G16" s="587">
        <v>13.97</v>
      </c>
      <c r="H16" s="587">
        <f t="shared" si="1"/>
        <v>167.64000000000001</v>
      </c>
      <c r="I16" s="586">
        <v>12.77</v>
      </c>
      <c r="J16" s="587">
        <f>((G16*13.3)/100+G16)</f>
        <v>15.828010000000001</v>
      </c>
      <c r="K16" s="588">
        <f t="shared" si="2"/>
        <v>189.93612000000002</v>
      </c>
    </row>
    <row r="17" spans="2:12" ht="15" customHeight="1">
      <c r="B17" s="589">
        <v>21033021</v>
      </c>
      <c r="C17" s="569">
        <v>1020</v>
      </c>
      <c r="D17" s="594" t="s">
        <v>8647</v>
      </c>
      <c r="E17" s="569">
        <v>12</v>
      </c>
      <c r="F17" s="569" t="s">
        <v>8640</v>
      </c>
      <c r="G17" s="577">
        <v>15.76</v>
      </c>
      <c r="H17" s="577">
        <f t="shared" si="1"/>
        <v>189.12</v>
      </c>
      <c r="I17" s="569">
        <v>9.9700000000000006</v>
      </c>
      <c r="J17" s="577">
        <f>((G17*10.5)/100+G17)</f>
        <v>17.4148</v>
      </c>
      <c r="K17" s="592">
        <f t="shared" si="2"/>
        <v>208.9776</v>
      </c>
    </row>
    <row r="18" spans="2:12" ht="15" customHeight="1" thickBot="1">
      <c r="B18" s="595">
        <v>21039021</v>
      </c>
      <c r="C18" s="596">
        <v>1019</v>
      </c>
      <c r="D18" s="597" t="s">
        <v>8648</v>
      </c>
      <c r="E18" s="596">
        <v>12</v>
      </c>
      <c r="F18" s="596" t="s">
        <v>8640</v>
      </c>
      <c r="G18" s="598">
        <v>13.23</v>
      </c>
      <c r="H18" s="598">
        <f t="shared" si="1"/>
        <v>158.76</v>
      </c>
      <c r="I18" s="596">
        <v>9.9700000000000006</v>
      </c>
      <c r="J18" s="598">
        <f>((G18*10.5)/100+G18)</f>
        <v>14.619150000000001</v>
      </c>
      <c r="K18" s="599">
        <f t="shared" si="2"/>
        <v>175.4298</v>
      </c>
    </row>
    <row r="19" spans="2:12" ht="7.5" customHeight="1" thickBot="1"/>
    <row r="20" spans="2:12" ht="15" customHeight="1">
      <c r="B20" s="600">
        <v>21039029</v>
      </c>
      <c r="C20" s="601">
        <v>2001</v>
      </c>
      <c r="D20" s="602" t="s">
        <v>8639</v>
      </c>
      <c r="E20" s="603"/>
      <c r="F20" s="603" t="s">
        <v>8649</v>
      </c>
      <c r="G20" s="604">
        <v>0</v>
      </c>
      <c r="H20" s="604">
        <f>(E20*G20)</f>
        <v>0</v>
      </c>
      <c r="I20" s="603"/>
      <c r="J20" s="604">
        <v>77.05</v>
      </c>
      <c r="K20" s="605">
        <f>(J20*E20)</f>
        <v>0</v>
      </c>
    </row>
    <row r="21" spans="2:12">
      <c r="B21" s="589">
        <v>21039029</v>
      </c>
      <c r="C21" s="590">
        <v>2002</v>
      </c>
      <c r="D21" s="591" t="s">
        <v>8641</v>
      </c>
      <c r="E21" s="569"/>
      <c r="F21" s="569" t="s">
        <v>8649</v>
      </c>
      <c r="G21" s="577">
        <v>0</v>
      </c>
      <c r="H21" s="577">
        <f t="shared" ref="H21:H28" si="3">(E21*G21)</f>
        <v>0</v>
      </c>
      <c r="I21" s="569"/>
      <c r="J21" s="577">
        <v>74.75</v>
      </c>
      <c r="K21" s="592">
        <f t="shared" ref="K21:K28" si="4">(J21*E21)</f>
        <v>0</v>
      </c>
    </row>
    <row r="22" spans="2:12">
      <c r="B22" s="606">
        <v>21039029</v>
      </c>
      <c r="C22" s="607">
        <v>2003</v>
      </c>
      <c r="D22" s="608" t="s">
        <v>8642</v>
      </c>
      <c r="E22" s="609"/>
      <c r="F22" s="609" t="s">
        <v>8649</v>
      </c>
      <c r="G22" s="610">
        <v>0</v>
      </c>
      <c r="H22" s="610">
        <f t="shared" si="3"/>
        <v>0</v>
      </c>
      <c r="I22" s="609"/>
      <c r="J22" s="610">
        <v>89.7</v>
      </c>
      <c r="K22" s="611">
        <f t="shared" si="4"/>
        <v>0</v>
      </c>
    </row>
    <row r="23" spans="2:12" hidden="1">
      <c r="B23" s="589">
        <v>21039029</v>
      </c>
      <c r="C23" s="590">
        <v>2004</v>
      </c>
      <c r="D23" s="591" t="s">
        <v>8643</v>
      </c>
      <c r="E23" s="569"/>
      <c r="F23" s="569" t="s">
        <v>8649</v>
      </c>
      <c r="G23" s="577">
        <v>15.53</v>
      </c>
      <c r="H23" s="577">
        <f t="shared" si="3"/>
        <v>0</v>
      </c>
      <c r="I23" s="569"/>
      <c r="J23" s="577">
        <v>86.25</v>
      </c>
      <c r="K23" s="592">
        <f t="shared" si="4"/>
        <v>0</v>
      </c>
    </row>
    <row r="24" spans="2:12">
      <c r="B24" s="589">
        <v>21039029</v>
      </c>
      <c r="C24" s="590">
        <v>2005</v>
      </c>
      <c r="D24" s="591" t="s">
        <v>8644</v>
      </c>
      <c r="E24" s="569"/>
      <c r="F24" s="569" t="s">
        <v>8649</v>
      </c>
      <c r="G24" s="577">
        <v>0</v>
      </c>
      <c r="H24" s="577">
        <f t="shared" si="3"/>
        <v>0</v>
      </c>
      <c r="I24" s="569"/>
      <c r="J24" s="577">
        <v>86.25</v>
      </c>
      <c r="K24" s="592">
        <f t="shared" si="4"/>
        <v>0</v>
      </c>
    </row>
    <row r="25" spans="2:12">
      <c r="B25" s="606">
        <v>21039029</v>
      </c>
      <c r="C25" s="607">
        <v>2006</v>
      </c>
      <c r="D25" s="608" t="s">
        <v>8645</v>
      </c>
      <c r="E25" s="609"/>
      <c r="F25" s="609" t="s">
        <v>8649</v>
      </c>
      <c r="G25" s="610">
        <v>0</v>
      </c>
      <c r="H25" s="610">
        <f t="shared" si="3"/>
        <v>0</v>
      </c>
      <c r="I25" s="609"/>
      <c r="J25" s="610">
        <v>86.25</v>
      </c>
      <c r="K25" s="611">
        <f t="shared" si="4"/>
        <v>0</v>
      </c>
      <c r="L25" s="572"/>
    </row>
    <row r="26" spans="2:12">
      <c r="B26" s="589">
        <v>21039029</v>
      </c>
      <c r="C26" s="590">
        <v>2013</v>
      </c>
      <c r="D26" s="594" t="s">
        <v>8646</v>
      </c>
      <c r="E26" s="569"/>
      <c r="F26" s="569" t="s">
        <v>8649</v>
      </c>
      <c r="G26" s="577">
        <v>0</v>
      </c>
      <c r="H26" s="577">
        <f t="shared" si="3"/>
        <v>0</v>
      </c>
      <c r="I26" s="569"/>
      <c r="J26" s="577">
        <v>86.25</v>
      </c>
      <c r="K26" s="592">
        <f t="shared" si="4"/>
        <v>0</v>
      </c>
    </row>
    <row r="27" spans="2:12" ht="15" hidden="1" customHeight="1">
      <c r="B27" s="589">
        <v>21039029</v>
      </c>
      <c r="C27" s="569">
        <v>2020</v>
      </c>
      <c r="D27" s="594" t="s">
        <v>8647</v>
      </c>
      <c r="E27" s="569"/>
      <c r="F27" s="569" t="s">
        <v>8649</v>
      </c>
      <c r="G27" s="577">
        <v>0</v>
      </c>
      <c r="H27" s="577">
        <f t="shared" si="3"/>
        <v>0</v>
      </c>
      <c r="I27" s="569"/>
      <c r="J27" s="577">
        <f>((G27*10.5)/100+G27)</f>
        <v>0</v>
      </c>
      <c r="K27" s="592">
        <f t="shared" si="4"/>
        <v>0</v>
      </c>
    </row>
    <row r="28" spans="2:12" ht="15" customHeight="1" thickBot="1">
      <c r="B28" s="612">
        <v>21039029</v>
      </c>
      <c r="C28" s="613">
        <v>2019</v>
      </c>
      <c r="D28" s="614" t="s">
        <v>8648</v>
      </c>
      <c r="E28" s="613"/>
      <c r="F28" s="613" t="s">
        <v>8649</v>
      </c>
      <c r="G28" s="615">
        <v>0</v>
      </c>
      <c r="H28" s="615">
        <f t="shared" si="3"/>
        <v>0</v>
      </c>
      <c r="I28" s="613"/>
      <c r="J28" s="615">
        <v>77.05</v>
      </c>
      <c r="K28" s="616">
        <f t="shared" si="4"/>
        <v>0</v>
      </c>
    </row>
    <row r="29" spans="2:12" ht="15" customHeight="1">
      <c r="B29" s="617">
        <v>21039029</v>
      </c>
      <c r="C29" s="618">
        <v>5001</v>
      </c>
      <c r="D29" s="619" t="s">
        <v>8639</v>
      </c>
      <c r="E29" s="620"/>
      <c r="F29" s="620" t="s">
        <v>8650</v>
      </c>
      <c r="G29" s="621">
        <v>0</v>
      </c>
      <c r="H29" s="621">
        <f>(E29*G29)</f>
        <v>0</v>
      </c>
      <c r="I29" s="620"/>
      <c r="J29" s="621">
        <v>159</v>
      </c>
      <c r="K29" s="622">
        <f>(J29*E29)</f>
        <v>0</v>
      </c>
    </row>
    <row r="30" spans="2:12" ht="15.75" thickBot="1">
      <c r="B30" s="612">
        <v>21039029</v>
      </c>
      <c r="C30" s="623">
        <v>5002</v>
      </c>
      <c r="D30" s="624" t="s">
        <v>8641</v>
      </c>
      <c r="E30" s="613"/>
      <c r="F30" s="613" t="s">
        <v>8651</v>
      </c>
      <c r="G30" s="615">
        <v>0</v>
      </c>
      <c r="H30" s="615">
        <f t="shared" ref="H30" si="5">(E30*G30)</f>
        <v>0</v>
      </c>
      <c r="I30" s="613"/>
      <c r="J30" s="615">
        <v>147.5</v>
      </c>
      <c r="K30" s="616">
        <f t="shared" ref="K30" si="6">(J30*E30)</f>
        <v>0</v>
      </c>
    </row>
    <row r="31" spans="2:12">
      <c r="B31" s="572"/>
      <c r="C31" s="625"/>
      <c r="D31" s="626"/>
      <c r="E31" s="572"/>
      <c r="F31" s="572"/>
      <c r="G31" s="627"/>
      <c r="H31" s="627"/>
      <c r="I31" s="572"/>
      <c r="J31" s="627"/>
      <c r="K31" s="627"/>
    </row>
    <row r="32" spans="2:12">
      <c r="B32" s="232" t="s">
        <v>8606</v>
      </c>
    </row>
    <row r="33" spans="2:2">
      <c r="B33" t="s">
        <v>8607</v>
      </c>
    </row>
    <row r="34" spans="2:2">
      <c r="B34" t="s">
        <v>8608</v>
      </c>
    </row>
    <row r="35" spans="2:2">
      <c r="B35" s="232" t="s">
        <v>1613</v>
      </c>
    </row>
    <row r="36" spans="2:2">
      <c r="B36" t="s">
        <v>8610</v>
      </c>
    </row>
    <row r="37" spans="2:2">
      <c r="B37" s="232" t="s">
        <v>8652</v>
      </c>
    </row>
    <row r="38" spans="2:2">
      <c r="B38" t="s">
        <v>8612</v>
      </c>
    </row>
  </sheetData>
  <mergeCells count="1">
    <mergeCell ref="B8:K8"/>
  </mergeCells>
  <pageMargins left="0.511811024" right="0.511811024" top="0.78740157499999996" bottom="0.78740157499999996" header="0.31496062000000002" footer="0.31496062000000002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72D8CB-6DEB-4D3F-9790-A65943F8F8F1}">
  <dimension ref="B7:L25"/>
  <sheetViews>
    <sheetView workbookViewId="0">
      <selection activeCell="M14" sqref="M14"/>
    </sheetView>
  </sheetViews>
  <sheetFormatPr defaultRowHeight="15"/>
  <cols>
    <col min="1" max="1" width="3.5703125" customWidth="1"/>
    <col min="2" max="2" width="10.5703125" customWidth="1"/>
    <col min="3" max="3" width="8.42578125" customWidth="1"/>
    <col min="4" max="4" width="51.7109375" customWidth="1"/>
    <col min="5" max="5" width="9.5703125" bestFit="1" customWidth="1"/>
    <col min="6" max="6" width="9.7109375" customWidth="1"/>
    <col min="7" max="8" width="11" hidden="1" customWidth="1"/>
    <col min="9" max="9" width="7.85546875" customWidth="1"/>
    <col min="10" max="10" width="13" customWidth="1"/>
    <col min="11" max="11" width="12.85546875" customWidth="1"/>
  </cols>
  <sheetData>
    <row r="7" spans="2:12" ht="15.75" thickBot="1"/>
    <row r="8" spans="2:12">
      <c r="B8" s="730" t="s">
        <v>8631</v>
      </c>
      <c r="C8" s="731"/>
      <c r="D8" s="731"/>
      <c r="E8" s="731"/>
      <c r="F8" s="731"/>
      <c r="G8" s="731"/>
      <c r="H8" s="731"/>
      <c r="I8" s="731"/>
      <c r="J8" s="731"/>
      <c r="K8" s="732"/>
    </row>
    <row r="9" spans="2:12" ht="30">
      <c r="B9" s="580" t="s">
        <v>8632</v>
      </c>
      <c r="C9" s="564" t="s">
        <v>8633</v>
      </c>
      <c r="D9" s="564" t="s">
        <v>8634</v>
      </c>
      <c r="E9" s="564" t="s">
        <v>8585</v>
      </c>
      <c r="F9" s="564" t="s">
        <v>8586</v>
      </c>
      <c r="G9" s="565" t="s">
        <v>8653</v>
      </c>
      <c r="H9" s="566" t="s">
        <v>8654</v>
      </c>
      <c r="I9" s="564" t="s">
        <v>8637</v>
      </c>
      <c r="J9" s="581" t="s">
        <v>8655</v>
      </c>
      <c r="K9" s="582" t="s">
        <v>8654</v>
      </c>
    </row>
    <row r="10" spans="2:12" ht="15" customHeight="1">
      <c r="B10" s="583">
        <v>21039021</v>
      </c>
      <c r="C10" s="584">
        <v>1001</v>
      </c>
      <c r="D10" s="585" t="s">
        <v>8639</v>
      </c>
      <c r="E10" s="586">
        <v>12</v>
      </c>
      <c r="F10" s="586" t="s">
        <v>8640</v>
      </c>
      <c r="G10" s="587">
        <v>11.97</v>
      </c>
      <c r="H10" s="587">
        <f>(E10*G10)</f>
        <v>143.64000000000001</v>
      </c>
      <c r="I10" s="586">
        <v>9.9700000000000006</v>
      </c>
      <c r="J10" s="587">
        <f>((G10*55) / 100 +G10)</f>
        <v>18.5535</v>
      </c>
      <c r="K10" s="588">
        <f>(J10*E10)</f>
        <v>222.642</v>
      </c>
    </row>
    <row r="11" spans="2:12">
      <c r="B11" s="589">
        <v>21039021</v>
      </c>
      <c r="C11" s="590">
        <v>1002</v>
      </c>
      <c r="D11" s="591" t="s">
        <v>8641</v>
      </c>
      <c r="E11" s="569">
        <v>12</v>
      </c>
      <c r="F11" s="569" t="s">
        <v>8640</v>
      </c>
      <c r="G11" s="577">
        <v>10.54</v>
      </c>
      <c r="H11" s="577">
        <f t="shared" ref="H11:H18" si="0">(E11*G11)</f>
        <v>126.47999999999999</v>
      </c>
      <c r="I11" s="569">
        <v>9.9700000000000006</v>
      </c>
      <c r="J11" s="577">
        <f t="shared" ref="J11:J18" si="1">((G11*55) / 100 +G11)</f>
        <v>16.337</v>
      </c>
      <c r="K11" s="592">
        <f t="shared" ref="K11:K18" si="2">(J11*E11)</f>
        <v>196.04399999999998</v>
      </c>
    </row>
    <row r="12" spans="2:12">
      <c r="B12" s="583">
        <v>21039021</v>
      </c>
      <c r="C12" s="584">
        <v>1003</v>
      </c>
      <c r="D12" s="585" t="s">
        <v>8642</v>
      </c>
      <c r="E12" s="586">
        <v>12</v>
      </c>
      <c r="F12" s="586" t="s">
        <v>8640</v>
      </c>
      <c r="G12" s="587">
        <v>12.99</v>
      </c>
      <c r="H12" s="587">
        <f t="shared" si="0"/>
        <v>155.88</v>
      </c>
      <c r="I12" s="586">
        <v>9.9700000000000006</v>
      </c>
      <c r="J12" s="587">
        <f t="shared" si="1"/>
        <v>20.134500000000003</v>
      </c>
      <c r="K12" s="588">
        <f t="shared" si="2"/>
        <v>241.61400000000003</v>
      </c>
    </row>
    <row r="13" spans="2:12">
      <c r="B13" s="589">
        <v>21039021</v>
      </c>
      <c r="C13" s="590">
        <v>1004</v>
      </c>
      <c r="D13" s="591" t="s">
        <v>8643</v>
      </c>
      <c r="E13" s="569">
        <v>12</v>
      </c>
      <c r="F13" s="569" t="s">
        <v>8640</v>
      </c>
      <c r="G13" s="577">
        <v>11.73</v>
      </c>
      <c r="H13" s="577">
        <f t="shared" si="0"/>
        <v>140.76</v>
      </c>
      <c r="I13" s="569">
        <v>9.9700000000000006</v>
      </c>
      <c r="J13" s="577">
        <f t="shared" si="1"/>
        <v>18.1815</v>
      </c>
      <c r="K13" s="592">
        <f t="shared" si="2"/>
        <v>218.178</v>
      </c>
    </row>
    <row r="14" spans="2:12">
      <c r="B14" s="583">
        <v>21039021</v>
      </c>
      <c r="C14" s="584">
        <v>1005</v>
      </c>
      <c r="D14" s="585" t="s">
        <v>8644</v>
      </c>
      <c r="E14" s="586">
        <v>12</v>
      </c>
      <c r="F14" s="586" t="s">
        <v>8640</v>
      </c>
      <c r="G14" s="587">
        <v>12.3</v>
      </c>
      <c r="H14" s="587">
        <f t="shared" si="0"/>
        <v>147.60000000000002</v>
      </c>
      <c r="I14" s="586">
        <v>9.9700000000000006</v>
      </c>
      <c r="J14" s="587">
        <f t="shared" si="1"/>
        <v>19.065000000000001</v>
      </c>
      <c r="K14" s="588">
        <f t="shared" si="2"/>
        <v>228.78000000000003</v>
      </c>
    </row>
    <row r="15" spans="2:12">
      <c r="B15" s="589">
        <v>21039021</v>
      </c>
      <c r="C15" s="590">
        <v>1006</v>
      </c>
      <c r="D15" s="591" t="s">
        <v>8645</v>
      </c>
      <c r="E15" s="569">
        <v>12</v>
      </c>
      <c r="F15" s="569" t="s">
        <v>8640</v>
      </c>
      <c r="G15" s="577">
        <v>12.42</v>
      </c>
      <c r="H15" s="577">
        <f t="shared" si="0"/>
        <v>149.04</v>
      </c>
      <c r="I15" s="569">
        <v>9.9700000000000006</v>
      </c>
      <c r="J15" s="577">
        <f t="shared" si="1"/>
        <v>19.251000000000001</v>
      </c>
      <c r="K15" s="592">
        <f t="shared" si="2"/>
        <v>231.012</v>
      </c>
      <c r="L15" s="572"/>
    </row>
    <row r="16" spans="2:12">
      <c r="B16" s="583">
        <v>21033021</v>
      </c>
      <c r="C16" s="584">
        <v>1013</v>
      </c>
      <c r="D16" s="593" t="s">
        <v>8646</v>
      </c>
      <c r="E16" s="586">
        <v>12</v>
      </c>
      <c r="F16" s="586" t="s">
        <v>8640</v>
      </c>
      <c r="G16" s="587">
        <v>12.76</v>
      </c>
      <c r="H16" s="587">
        <f t="shared" si="0"/>
        <v>153.12</v>
      </c>
      <c r="I16" s="586">
        <v>12.77</v>
      </c>
      <c r="J16" s="587">
        <f t="shared" si="1"/>
        <v>19.777999999999999</v>
      </c>
      <c r="K16" s="588">
        <f t="shared" si="2"/>
        <v>237.33599999999998</v>
      </c>
    </row>
    <row r="17" spans="2:11" ht="15" customHeight="1">
      <c r="B17" s="589">
        <v>21033021</v>
      </c>
      <c r="C17" s="569">
        <v>1021</v>
      </c>
      <c r="D17" s="594" t="s">
        <v>8647</v>
      </c>
      <c r="E17" s="569">
        <v>12</v>
      </c>
      <c r="F17" s="569" t="s">
        <v>8640</v>
      </c>
      <c r="G17" s="577">
        <v>12.99</v>
      </c>
      <c r="H17" s="577">
        <f t="shared" si="0"/>
        <v>155.88</v>
      </c>
      <c r="I17" s="569">
        <v>9.9700000000000006</v>
      </c>
      <c r="J17" s="577">
        <f t="shared" si="1"/>
        <v>20.134500000000003</v>
      </c>
      <c r="K17" s="592">
        <f t="shared" si="2"/>
        <v>241.61400000000003</v>
      </c>
    </row>
    <row r="18" spans="2:11" ht="15.75" thickBot="1">
      <c r="B18" s="595">
        <v>21039021</v>
      </c>
      <c r="C18" s="596">
        <v>1019</v>
      </c>
      <c r="D18" s="597" t="s">
        <v>8648</v>
      </c>
      <c r="E18" s="596">
        <v>12</v>
      </c>
      <c r="F18" s="596" t="s">
        <v>8640</v>
      </c>
      <c r="G18" s="598">
        <v>12.37</v>
      </c>
      <c r="H18" s="598">
        <f t="shared" si="0"/>
        <v>148.44</v>
      </c>
      <c r="I18" s="596">
        <v>9.9700000000000006</v>
      </c>
      <c r="J18" s="587">
        <f t="shared" si="1"/>
        <v>19.173499999999997</v>
      </c>
      <c r="K18" s="599">
        <f t="shared" si="2"/>
        <v>230.08199999999997</v>
      </c>
    </row>
    <row r="20" spans="2:11">
      <c r="B20" s="232" t="s">
        <v>8606</v>
      </c>
    </row>
    <row r="22" spans="2:11" ht="23.25">
      <c r="B22" s="628" t="s">
        <v>8656</v>
      </c>
    </row>
    <row r="23" spans="2:11">
      <c r="B23" t="s">
        <v>1613</v>
      </c>
    </row>
    <row r="25" spans="2:11">
      <c r="B25" s="232"/>
    </row>
  </sheetData>
  <mergeCells count="1">
    <mergeCell ref="B8:K8"/>
  </mergeCells>
  <pageMargins left="0.511811024" right="0.511811024" top="0.78740157499999996" bottom="0.78740157499999996" header="0.31496062000000002" footer="0.31496062000000002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2A7F676-108A-4A41-AFB3-8BA7365D0C1B}">
  <dimension ref="A1:F42"/>
  <sheetViews>
    <sheetView topLeftCell="A10" workbookViewId="0">
      <selection activeCell="B53" sqref="B53"/>
    </sheetView>
  </sheetViews>
  <sheetFormatPr defaultRowHeight="15"/>
  <cols>
    <col min="1" max="1" width="54.140625" customWidth="1"/>
    <col min="2" max="2" width="33.5703125" customWidth="1"/>
    <col min="3" max="3" width="36.5703125" customWidth="1"/>
    <col min="4" max="4" width="30.140625" customWidth="1"/>
    <col min="5" max="5" width="28.85546875" customWidth="1"/>
    <col min="6" max="6" width="37.28515625" customWidth="1"/>
  </cols>
  <sheetData>
    <row r="1" spans="1:6" ht="15.75" thickBot="1"/>
    <row r="2" spans="1:6" ht="22.5">
      <c r="A2" s="629"/>
      <c r="B2" s="632"/>
      <c r="C2" s="635"/>
      <c r="D2" s="636"/>
      <c r="E2" s="636"/>
      <c r="F2" s="638" t="s">
        <v>8663</v>
      </c>
    </row>
    <row r="3" spans="1:6" ht="18.75">
      <c r="A3" s="630" t="s">
        <v>8657</v>
      </c>
      <c r="B3" s="633" t="s">
        <v>8658</v>
      </c>
      <c r="C3" s="633" t="s">
        <v>8659</v>
      </c>
      <c r="D3" s="633" t="s">
        <v>8660</v>
      </c>
      <c r="E3" s="633" t="s">
        <v>8661</v>
      </c>
      <c r="F3" s="639" t="s">
        <v>8664</v>
      </c>
    </row>
    <row r="4" spans="1:6" ht="19.5" thickBot="1">
      <c r="A4" s="631"/>
      <c r="B4" s="634"/>
      <c r="C4" s="634"/>
      <c r="D4" s="634"/>
      <c r="E4" s="637" t="s">
        <v>8662</v>
      </c>
      <c r="F4" s="640" t="s">
        <v>8665</v>
      </c>
    </row>
    <row r="5" spans="1:6" ht="18.75">
      <c r="A5" s="734"/>
      <c r="B5" s="641"/>
      <c r="C5" s="644"/>
      <c r="D5" s="646"/>
      <c r="E5" s="644"/>
      <c r="F5" s="651"/>
    </row>
    <row r="6" spans="1:6" ht="18.75">
      <c r="A6" s="735"/>
      <c r="B6" s="642" t="s">
        <v>8666</v>
      </c>
      <c r="C6" s="644" t="s">
        <v>8667</v>
      </c>
      <c r="D6" s="647">
        <v>12.62</v>
      </c>
      <c r="E6" s="649">
        <v>151.44</v>
      </c>
      <c r="F6" s="652">
        <v>18.899999999999999</v>
      </c>
    </row>
    <row r="7" spans="1:6" ht="19.5" thickBot="1">
      <c r="A7" s="736"/>
      <c r="B7" s="643"/>
      <c r="C7" s="645" t="s">
        <v>8668</v>
      </c>
      <c r="D7" s="648">
        <v>175</v>
      </c>
      <c r="E7" s="650" t="s">
        <v>8669</v>
      </c>
      <c r="F7" s="653"/>
    </row>
    <row r="8" spans="1:6" ht="21.75">
      <c r="A8" s="734"/>
      <c r="B8" s="654"/>
      <c r="C8" s="655"/>
      <c r="D8" s="655"/>
      <c r="E8" s="656"/>
      <c r="F8" s="658"/>
    </row>
    <row r="9" spans="1:6" ht="18.75">
      <c r="A9" s="735"/>
      <c r="B9" s="642" t="s">
        <v>8670</v>
      </c>
      <c r="C9" s="644" t="s">
        <v>8671</v>
      </c>
      <c r="D9" s="647">
        <v>12.15</v>
      </c>
      <c r="E9" s="649">
        <v>145.80000000000001</v>
      </c>
      <c r="F9" s="652">
        <v>17.600000000000001</v>
      </c>
    </row>
    <row r="10" spans="1:6" ht="19.5" thickBot="1">
      <c r="A10" s="736"/>
      <c r="B10" s="643"/>
      <c r="C10" s="645" t="s">
        <v>8668</v>
      </c>
      <c r="D10" s="648">
        <v>132</v>
      </c>
      <c r="E10" s="657" t="s">
        <v>8669</v>
      </c>
      <c r="F10" s="653"/>
    </row>
    <row r="11" spans="1:6" ht="21.75">
      <c r="A11" s="734"/>
      <c r="B11" s="654"/>
      <c r="C11" s="655"/>
      <c r="D11" s="655"/>
      <c r="E11" s="656"/>
      <c r="F11" s="658"/>
    </row>
    <row r="12" spans="1:6" ht="18.75">
      <c r="A12" s="735"/>
      <c r="B12" s="641"/>
      <c r="C12" s="660" t="s">
        <v>8671</v>
      </c>
      <c r="D12" s="647">
        <v>13.98</v>
      </c>
      <c r="E12" s="649">
        <v>167.76</v>
      </c>
      <c r="F12" s="652">
        <v>19.899999999999999</v>
      </c>
    </row>
    <row r="13" spans="1:6" ht="19.5" thickBot="1">
      <c r="A13" s="736"/>
      <c r="B13" s="659" t="s">
        <v>8672</v>
      </c>
      <c r="C13" s="661" t="s">
        <v>8673</v>
      </c>
      <c r="D13" s="648">
        <v>151.80000000000001</v>
      </c>
      <c r="E13" s="657" t="s">
        <v>8669</v>
      </c>
      <c r="F13" s="653"/>
    </row>
    <row r="14" spans="1:6" ht="21.75">
      <c r="A14" s="737"/>
      <c r="B14" s="654"/>
      <c r="C14" s="655"/>
      <c r="D14" s="655"/>
      <c r="E14" s="656"/>
      <c r="F14" s="658"/>
    </row>
    <row r="15" spans="1:6" ht="18.75">
      <c r="A15" s="738"/>
      <c r="B15" s="641"/>
      <c r="C15" s="644" t="s">
        <v>8671</v>
      </c>
      <c r="D15" s="647">
        <v>12.15</v>
      </c>
      <c r="E15" s="649">
        <v>145.80000000000001</v>
      </c>
      <c r="F15" s="652">
        <v>17.600000000000001</v>
      </c>
    </row>
    <row r="16" spans="1:6" ht="19.5" thickBot="1">
      <c r="A16" s="739"/>
      <c r="B16" s="659" t="s">
        <v>8674</v>
      </c>
      <c r="C16" s="645" t="s">
        <v>8668</v>
      </c>
      <c r="D16" s="648">
        <v>132</v>
      </c>
      <c r="E16" s="657" t="s">
        <v>8669</v>
      </c>
      <c r="F16" s="653"/>
    </row>
    <row r="17" spans="1:6" ht="18.75">
      <c r="A17" s="734"/>
      <c r="B17" s="662"/>
      <c r="C17" s="644" t="s">
        <v>8675</v>
      </c>
      <c r="D17" s="649">
        <v>13.7</v>
      </c>
      <c r="E17" s="649">
        <v>164.4</v>
      </c>
      <c r="F17" s="652">
        <v>19.8</v>
      </c>
    </row>
    <row r="18" spans="1:6" ht="18.75">
      <c r="A18" s="735"/>
      <c r="B18" s="642" t="s">
        <v>8676</v>
      </c>
      <c r="C18" s="663" t="s">
        <v>8677</v>
      </c>
      <c r="D18" s="664">
        <v>98</v>
      </c>
      <c r="E18" s="644" t="s">
        <v>8678</v>
      </c>
      <c r="F18" s="665"/>
    </row>
    <row r="19" spans="1:6" ht="19.5" thickBot="1">
      <c r="A19" s="736"/>
      <c r="B19" s="666"/>
      <c r="C19" s="650" t="s">
        <v>8679</v>
      </c>
      <c r="D19" s="667">
        <v>598</v>
      </c>
      <c r="E19" s="668" t="s">
        <v>8678</v>
      </c>
      <c r="F19" s="669"/>
    </row>
    <row r="20" spans="1:6" ht="18.75">
      <c r="A20" s="737"/>
      <c r="B20" s="654"/>
      <c r="C20" s="670" t="s">
        <v>8675</v>
      </c>
      <c r="D20" s="647">
        <v>13.7</v>
      </c>
      <c r="E20" s="649">
        <v>164.4</v>
      </c>
      <c r="F20" s="740">
        <v>19.8</v>
      </c>
    </row>
    <row r="21" spans="1:6" ht="37.5">
      <c r="A21" s="738"/>
      <c r="B21" s="642" t="s">
        <v>8680</v>
      </c>
      <c r="C21" s="671" t="s">
        <v>8677</v>
      </c>
      <c r="D21" s="671" t="s">
        <v>8681</v>
      </c>
      <c r="E21" s="644" t="s">
        <v>8678</v>
      </c>
      <c r="F21" s="741"/>
    </row>
    <row r="22" spans="1:6" ht="19.5" thickBot="1">
      <c r="A22" s="739"/>
      <c r="B22" s="643"/>
      <c r="C22" s="672" t="s">
        <v>8679</v>
      </c>
      <c r="D22" s="643"/>
      <c r="E22" s="668" t="s">
        <v>8678</v>
      </c>
      <c r="F22" s="742"/>
    </row>
    <row r="23" spans="1:6" ht="18.75">
      <c r="A23" s="737"/>
      <c r="B23" s="654"/>
      <c r="C23" s="670" t="s">
        <v>8684</v>
      </c>
      <c r="D23" s="647">
        <v>16.25</v>
      </c>
      <c r="E23" s="649">
        <v>195</v>
      </c>
      <c r="F23" s="740">
        <v>23</v>
      </c>
    </row>
    <row r="24" spans="1:6" ht="18.75">
      <c r="A24" s="738"/>
      <c r="B24" s="642" t="s">
        <v>8682</v>
      </c>
      <c r="C24" s="671" t="s">
        <v>8677</v>
      </c>
      <c r="D24" s="675">
        <v>79</v>
      </c>
      <c r="E24" s="644" t="s">
        <v>8678</v>
      </c>
      <c r="F24" s="741"/>
    </row>
    <row r="25" spans="1:6">
      <c r="A25" s="738"/>
      <c r="B25" s="673" t="s">
        <v>8683</v>
      </c>
      <c r="C25" s="674"/>
      <c r="D25" s="674"/>
      <c r="E25" s="674"/>
      <c r="F25" s="741"/>
    </row>
    <row r="26" spans="1:6" ht="19.5" thickBot="1">
      <c r="A26" s="739"/>
      <c r="B26" s="666"/>
      <c r="C26" s="650" t="s">
        <v>8685</v>
      </c>
      <c r="D26" s="667">
        <v>467</v>
      </c>
      <c r="E26" s="668" t="s">
        <v>8678</v>
      </c>
      <c r="F26" s="669"/>
    </row>
    <row r="27" spans="1:6" ht="18.75">
      <c r="A27" s="737"/>
      <c r="B27" s="654"/>
      <c r="C27" s="644"/>
      <c r="D27" s="644"/>
      <c r="E27" s="644"/>
      <c r="F27" s="651"/>
    </row>
    <row r="28" spans="1:6" ht="18.75">
      <c r="A28" s="738"/>
      <c r="B28" s="641"/>
      <c r="C28" s="644" t="s">
        <v>8687</v>
      </c>
      <c r="D28" s="649">
        <v>16.350000000000001</v>
      </c>
      <c r="E28" s="649">
        <v>196.2</v>
      </c>
      <c r="F28" s="652">
        <v>23.4</v>
      </c>
    </row>
    <row r="29" spans="1:6" ht="15.75" thickBot="1">
      <c r="A29" s="739"/>
      <c r="B29" s="659" t="s">
        <v>8686</v>
      </c>
      <c r="C29" s="643"/>
      <c r="D29" s="643"/>
      <c r="E29" s="643"/>
      <c r="F29" s="653"/>
    </row>
    <row r="31" spans="1:6">
      <c r="A31" s="676" t="s">
        <v>8688</v>
      </c>
    </row>
    <row r="32" spans="1:6">
      <c r="A32" s="677"/>
    </row>
    <row r="33" spans="1:3" ht="15.75">
      <c r="A33" s="743" t="s">
        <v>8606</v>
      </c>
      <c r="B33" s="743"/>
      <c r="C33" s="743"/>
    </row>
    <row r="34" spans="1:3" ht="15.75">
      <c r="A34" s="733" t="s">
        <v>8689</v>
      </c>
      <c r="B34" s="733"/>
      <c r="C34" s="733"/>
    </row>
    <row r="35" spans="1:3" ht="15.75">
      <c r="A35" s="733" t="s">
        <v>8690</v>
      </c>
      <c r="B35" s="733"/>
      <c r="C35" s="733"/>
    </row>
    <row r="36" spans="1:3" ht="15.75">
      <c r="A36" s="733" t="s">
        <v>8691</v>
      </c>
      <c r="B36" s="733"/>
      <c r="C36" s="733"/>
    </row>
    <row r="37" spans="1:3" ht="15.75">
      <c r="A37" s="678" t="s">
        <v>1613</v>
      </c>
      <c r="B37" s="744"/>
      <c r="C37" s="744"/>
    </row>
    <row r="38" spans="1:3" ht="15.75">
      <c r="A38" s="678" t="s">
        <v>8692</v>
      </c>
      <c r="B38" s="744"/>
      <c r="C38" s="744"/>
    </row>
    <row r="39" spans="1:3" ht="15.75">
      <c r="A39" s="733"/>
      <c r="B39" s="733"/>
      <c r="C39" s="744"/>
    </row>
    <row r="40" spans="1:3" ht="15.75">
      <c r="A40" s="733" t="s">
        <v>8610</v>
      </c>
      <c r="B40" s="733"/>
      <c r="C40" s="744"/>
    </row>
    <row r="41" spans="1:3" ht="15.75">
      <c r="A41" s="743" t="s">
        <v>8693</v>
      </c>
      <c r="B41" s="743"/>
      <c r="C41" s="743"/>
    </row>
    <row r="42" spans="1:3" ht="15.75">
      <c r="A42" s="733"/>
      <c r="B42" s="733"/>
      <c r="C42" s="733"/>
    </row>
  </sheetData>
  <mergeCells count="21">
    <mergeCell ref="A41:C41"/>
    <mergeCell ref="A42:C42"/>
    <mergeCell ref="A35:C35"/>
    <mergeCell ref="A36:C36"/>
    <mergeCell ref="B37:B38"/>
    <mergeCell ref="C37:C38"/>
    <mergeCell ref="A39:B39"/>
    <mergeCell ref="A40:B40"/>
    <mergeCell ref="C39:C40"/>
    <mergeCell ref="F20:F22"/>
    <mergeCell ref="A23:A26"/>
    <mergeCell ref="F23:F25"/>
    <mergeCell ref="A27:A29"/>
    <mergeCell ref="A33:C33"/>
    <mergeCell ref="A34:C34"/>
    <mergeCell ref="A5:A7"/>
    <mergeCell ref="A8:A10"/>
    <mergeCell ref="A11:A13"/>
    <mergeCell ref="A14:A16"/>
    <mergeCell ref="A17:A19"/>
    <mergeCell ref="A20:A22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46BAE2-BD2C-4B19-9A69-69DE431DCDCE}">
  <dimension ref="A1:F860"/>
  <sheetViews>
    <sheetView topLeftCell="A820" workbookViewId="0">
      <selection activeCell="E841" sqref="E841"/>
    </sheetView>
  </sheetViews>
  <sheetFormatPr defaultRowHeight="15"/>
  <cols>
    <col min="1" max="1" width="16" customWidth="1"/>
    <col min="2" max="2" width="31.7109375" customWidth="1"/>
    <col min="3" max="3" width="36.5703125" customWidth="1"/>
    <col min="4" max="4" width="15.85546875" customWidth="1"/>
    <col min="5" max="5" width="29.85546875" customWidth="1"/>
    <col min="6" max="6" width="34" customWidth="1"/>
  </cols>
  <sheetData>
    <row r="1" spans="1:6">
      <c r="A1" s="60" t="s">
        <v>0</v>
      </c>
      <c r="B1" s="60" t="s">
        <v>1615</v>
      </c>
      <c r="C1" s="60" t="s">
        <v>1616</v>
      </c>
      <c r="D1" s="60" t="s">
        <v>3</v>
      </c>
      <c r="E1" s="60" t="s">
        <v>4</v>
      </c>
      <c r="F1" s="60" t="s">
        <v>5</v>
      </c>
    </row>
    <row r="2" spans="1:6">
      <c r="A2" s="61" t="s">
        <v>1617</v>
      </c>
      <c r="B2" s="61" t="s">
        <v>1618</v>
      </c>
      <c r="C2" s="61" t="s">
        <v>1619</v>
      </c>
      <c r="D2" s="61" t="s">
        <v>1620</v>
      </c>
      <c r="E2" s="61"/>
      <c r="F2" s="62" t="s">
        <v>1621</v>
      </c>
    </row>
    <row r="3" spans="1:6" ht="15.75">
      <c r="A3" s="63" t="s">
        <v>1622</v>
      </c>
      <c r="B3" s="64" t="s">
        <v>1623</v>
      </c>
      <c r="C3" s="64" t="s">
        <v>1624</v>
      </c>
      <c r="D3" s="65"/>
      <c r="E3" s="65"/>
      <c r="F3" s="65" t="s">
        <v>1625</v>
      </c>
    </row>
    <row r="4" spans="1:6">
      <c r="A4" s="61" t="s">
        <v>1626</v>
      </c>
      <c r="B4" s="61" t="s">
        <v>1627</v>
      </c>
      <c r="C4" s="61" t="s">
        <v>1627</v>
      </c>
      <c r="D4" s="61" t="s">
        <v>1628</v>
      </c>
      <c r="E4" s="66" t="s">
        <v>1629</v>
      </c>
      <c r="F4" s="61"/>
    </row>
    <row r="5" spans="1:6" ht="15.75" thickBot="1">
      <c r="A5" s="67" t="s">
        <v>8</v>
      </c>
      <c r="B5" s="68" t="s">
        <v>1630</v>
      </c>
      <c r="C5" s="67"/>
      <c r="D5" s="67" t="s">
        <v>1631</v>
      </c>
      <c r="E5" s="69" t="s">
        <v>1632</v>
      </c>
      <c r="F5" s="70" t="s">
        <v>1633</v>
      </c>
    </row>
    <row r="6" spans="1:6" ht="15.75" thickTop="1">
      <c r="A6" s="71" t="s">
        <v>1634</v>
      </c>
      <c r="B6" s="72" t="s">
        <v>1635</v>
      </c>
      <c r="C6" s="72" t="s">
        <v>1636</v>
      </c>
      <c r="D6" s="72" t="s">
        <v>1637</v>
      </c>
      <c r="E6" s="73" t="s">
        <v>1638</v>
      </c>
      <c r="F6" s="74" t="s">
        <v>1639</v>
      </c>
    </row>
    <row r="7" spans="1:6">
      <c r="A7" s="75" t="s">
        <v>1634</v>
      </c>
      <c r="B7" s="61" t="s">
        <v>1640</v>
      </c>
      <c r="C7" s="61" t="s">
        <v>1641</v>
      </c>
      <c r="D7" s="61"/>
      <c r="E7" s="61"/>
      <c r="F7" s="61"/>
    </row>
    <row r="8" spans="1:6">
      <c r="A8" s="76" t="s">
        <v>1634</v>
      </c>
      <c r="B8" s="77" t="s">
        <v>1642</v>
      </c>
      <c r="C8" s="61" t="s">
        <v>1643</v>
      </c>
      <c r="D8" s="61" t="s">
        <v>1644</v>
      </c>
      <c r="E8" s="66"/>
      <c r="F8" s="62" t="s">
        <v>1645</v>
      </c>
    </row>
    <row r="9" spans="1:6">
      <c r="A9" s="76" t="s">
        <v>1634</v>
      </c>
      <c r="B9" s="77" t="s">
        <v>1646</v>
      </c>
      <c r="C9" s="61" t="s">
        <v>1647</v>
      </c>
      <c r="D9" s="61" t="s">
        <v>1648</v>
      </c>
      <c r="E9" s="61" t="s">
        <v>1649</v>
      </c>
      <c r="F9" s="62" t="s">
        <v>1650</v>
      </c>
    </row>
    <row r="10" spans="1:6">
      <c r="A10" s="76" t="s">
        <v>1634</v>
      </c>
      <c r="B10" s="78" t="s">
        <v>1651</v>
      </c>
      <c r="C10" s="78" t="s">
        <v>1652</v>
      </c>
      <c r="D10" s="78"/>
      <c r="E10" s="79" t="s">
        <v>1653</v>
      </c>
      <c r="F10" s="62" t="s">
        <v>1654</v>
      </c>
    </row>
    <row r="11" spans="1:6">
      <c r="A11" s="76" t="s">
        <v>1634</v>
      </c>
      <c r="B11" s="80" t="s">
        <v>1655</v>
      </c>
      <c r="C11" s="61" t="s">
        <v>1656</v>
      </c>
      <c r="D11" s="61"/>
      <c r="E11" s="66" t="s">
        <v>1657</v>
      </c>
      <c r="F11" s="81"/>
    </row>
    <row r="12" spans="1:6" ht="15.75" thickBot="1">
      <c r="A12" s="82" t="s">
        <v>1634</v>
      </c>
      <c r="B12" s="83" t="s">
        <v>1658</v>
      </c>
      <c r="C12" s="83" t="s">
        <v>1658</v>
      </c>
      <c r="D12" s="83"/>
      <c r="E12" s="84"/>
      <c r="F12" s="85"/>
    </row>
    <row r="13" spans="1:6" ht="30.75" thickTop="1">
      <c r="A13" s="86" t="s">
        <v>1659</v>
      </c>
      <c r="B13" s="87" t="s">
        <v>1660</v>
      </c>
      <c r="C13" s="86" t="s">
        <v>1661</v>
      </c>
      <c r="D13" s="86" t="s">
        <v>1662</v>
      </c>
      <c r="E13" s="88"/>
      <c r="F13" s="89" t="s">
        <v>1663</v>
      </c>
    </row>
    <row r="14" spans="1:6" ht="15.75">
      <c r="A14" s="63" t="s">
        <v>1664</v>
      </c>
      <c r="B14" s="64" t="s">
        <v>1665</v>
      </c>
      <c r="C14" s="64" t="s">
        <v>1666</v>
      </c>
      <c r="D14" s="65"/>
      <c r="E14" s="65"/>
      <c r="F14" s="65" t="s">
        <v>1667</v>
      </c>
    </row>
    <row r="15" spans="1:6">
      <c r="A15" s="61" t="s">
        <v>1668</v>
      </c>
      <c r="B15" s="61" t="s">
        <v>1669</v>
      </c>
      <c r="C15" s="61" t="s">
        <v>1669</v>
      </c>
      <c r="D15" s="61"/>
      <c r="E15" s="66"/>
      <c r="F15" s="90"/>
    </row>
    <row r="16" spans="1:6" ht="15.75">
      <c r="A16" s="91" t="s">
        <v>1670</v>
      </c>
      <c r="B16" s="65" t="s">
        <v>1671</v>
      </c>
      <c r="C16" s="64" t="s">
        <v>1672</v>
      </c>
      <c r="D16" s="65" t="s">
        <v>1673</v>
      </c>
      <c r="E16" s="65"/>
      <c r="F16" s="92" t="s">
        <v>1674</v>
      </c>
    </row>
    <row r="17" spans="1:6" ht="16.5" thickBot="1">
      <c r="A17" s="93" t="s">
        <v>237</v>
      </c>
      <c r="B17" s="94" t="s">
        <v>1675</v>
      </c>
      <c r="C17" s="94" t="s">
        <v>1676</v>
      </c>
      <c r="D17" s="95"/>
      <c r="E17" s="95"/>
      <c r="F17" s="95" t="s">
        <v>1677</v>
      </c>
    </row>
    <row r="18" spans="1:6" ht="15.75" thickTop="1">
      <c r="A18" s="96" t="s">
        <v>1678</v>
      </c>
      <c r="B18" s="97" t="s">
        <v>1679</v>
      </c>
      <c r="C18" s="97" t="s">
        <v>1680</v>
      </c>
      <c r="D18" s="97" t="s">
        <v>1681</v>
      </c>
      <c r="E18" s="98"/>
    </row>
    <row r="19" spans="1:6">
      <c r="A19" s="99" t="s">
        <v>1682</v>
      </c>
      <c r="B19" s="100" t="s">
        <v>1683</v>
      </c>
      <c r="C19" s="61" t="s">
        <v>1684</v>
      </c>
      <c r="D19" s="61" t="s">
        <v>1685</v>
      </c>
      <c r="E19" s="66" t="s">
        <v>1686</v>
      </c>
      <c r="F19" s="81"/>
    </row>
    <row r="20" spans="1:6" ht="15.75" thickBot="1">
      <c r="A20" s="101" t="s">
        <v>1682</v>
      </c>
      <c r="B20" s="102" t="s">
        <v>1687</v>
      </c>
      <c r="C20" s="103" t="s">
        <v>1688</v>
      </c>
      <c r="D20" s="103" t="s">
        <v>1689</v>
      </c>
      <c r="E20" s="104" t="s">
        <v>1690</v>
      </c>
      <c r="F20" s="105" t="s">
        <v>1691</v>
      </c>
    </row>
    <row r="21" spans="1:6" ht="15.75" thickTop="1">
      <c r="A21" s="106" t="s">
        <v>1692</v>
      </c>
      <c r="B21" s="97" t="s">
        <v>1693</v>
      </c>
      <c r="C21" s="97" t="s">
        <v>1694</v>
      </c>
      <c r="D21" s="97" t="s">
        <v>1695</v>
      </c>
      <c r="E21" s="97" t="s">
        <v>1696</v>
      </c>
      <c r="F21" s="107" t="s">
        <v>1697</v>
      </c>
    </row>
    <row r="22" spans="1:6">
      <c r="A22" s="108" t="s">
        <v>1692</v>
      </c>
      <c r="B22" s="61" t="s">
        <v>1698</v>
      </c>
      <c r="C22" s="61" t="s">
        <v>1699</v>
      </c>
      <c r="D22" s="61" t="s">
        <v>1700</v>
      </c>
      <c r="E22" s="66" t="s">
        <v>1701</v>
      </c>
      <c r="F22" s="61"/>
    </row>
    <row r="23" spans="1:6">
      <c r="A23" s="108" t="s">
        <v>1692</v>
      </c>
      <c r="B23" s="77" t="s">
        <v>1702</v>
      </c>
      <c r="C23" s="61" t="s">
        <v>1703</v>
      </c>
      <c r="D23" s="61" t="s">
        <v>1704</v>
      </c>
      <c r="E23" s="61"/>
      <c r="F23" s="61" t="s">
        <v>1705</v>
      </c>
    </row>
    <row r="24" spans="1:6">
      <c r="A24" s="108" t="s">
        <v>1692</v>
      </c>
      <c r="B24" s="78" t="s">
        <v>1706</v>
      </c>
      <c r="C24" s="78" t="s">
        <v>1707</v>
      </c>
      <c r="D24" s="61" t="s">
        <v>1708</v>
      </c>
      <c r="E24" s="90" t="s">
        <v>1709</v>
      </c>
      <c r="F24" s="61" t="s">
        <v>1710</v>
      </c>
    </row>
    <row r="25" spans="1:6">
      <c r="A25" s="109" t="s">
        <v>1692</v>
      </c>
      <c r="B25" s="61" t="s">
        <v>1711</v>
      </c>
      <c r="C25" s="61" t="s">
        <v>1712</v>
      </c>
      <c r="D25" s="61"/>
      <c r="E25" s="61" t="s">
        <v>1692</v>
      </c>
      <c r="F25" s="61"/>
    </row>
    <row r="26" spans="1:6">
      <c r="A26" s="108" t="s">
        <v>1692</v>
      </c>
      <c r="B26" s="61" t="s">
        <v>1713</v>
      </c>
      <c r="C26" s="61" t="s">
        <v>1714</v>
      </c>
      <c r="D26" s="61" t="s">
        <v>1715</v>
      </c>
      <c r="E26" s="66" t="s">
        <v>1716</v>
      </c>
      <c r="F26" s="62" t="s">
        <v>1717</v>
      </c>
    </row>
    <row r="27" spans="1:6">
      <c r="A27" s="108" t="s">
        <v>1692</v>
      </c>
      <c r="B27" s="61" t="s">
        <v>1718</v>
      </c>
      <c r="C27" s="61" t="s">
        <v>1719</v>
      </c>
      <c r="D27" s="61" t="s">
        <v>1720</v>
      </c>
      <c r="E27" s="66" t="s">
        <v>1721</v>
      </c>
      <c r="F27" s="62" t="s">
        <v>1722</v>
      </c>
    </row>
    <row r="28" spans="1:6">
      <c r="A28" s="108" t="s">
        <v>1692</v>
      </c>
      <c r="B28" s="61" t="s">
        <v>1723</v>
      </c>
      <c r="C28" s="61" t="s">
        <v>1724</v>
      </c>
      <c r="D28" s="61" t="s">
        <v>1725</v>
      </c>
      <c r="E28" s="61" t="s">
        <v>1726</v>
      </c>
      <c r="F28" s="61" t="s">
        <v>1727</v>
      </c>
    </row>
    <row r="29" spans="1:6">
      <c r="A29" s="108" t="s">
        <v>1692</v>
      </c>
      <c r="B29" s="78" t="s">
        <v>1728</v>
      </c>
      <c r="C29" s="78" t="s">
        <v>1729</v>
      </c>
      <c r="D29" s="78" t="s">
        <v>1730</v>
      </c>
      <c r="E29" s="79" t="s">
        <v>1731</v>
      </c>
      <c r="F29" s="78" t="s">
        <v>1732</v>
      </c>
    </row>
    <row r="30" spans="1:6" ht="15.75" thickBot="1">
      <c r="A30" s="110" t="s">
        <v>1692</v>
      </c>
      <c r="B30" s="111" t="s">
        <v>1733</v>
      </c>
      <c r="C30" s="111" t="s">
        <v>1734</v>
      </c>
      <c r="D30" s="111" t="s">
        <v>1735</v>
      </c>
      <c r="E30" s="112"/>
      <c r="F30" s="113" t="s">
        <v>1736</v>
      </c>
    </row>
    <row r="31" spans="1:6" ht="15.75" thickTop="1">
      <c r="A31" s="61" t="s">
        <v>695</v>
      </c>
      <c r="B31" s="61" t="s">
        <v>1737</v>
      </c>
      <c r="C31" s="61" t="s">
        <v>1738</v>
      </c>
      <c r="D31" s="61" t="s">
        <v>1739</v>
      </c>
      <c r="E31" s="61"/>
      <c r="F31" s="62"/>
    </row>
    <row r="32" spans="1:6">
      <c r="A32" s="114" t="s">
        <v>862</v>
      </c>
      <c r="B32" s="80" t="s">
        <v>1740</v>
      </c>
      <c r="C32" s="61" t="s">
        <v>1741</v>
      </c>
      <c r="D32" s="61" t="s">
        <v>1742</v>
      </c>
      <c r="E32" s="66" t="s">
        <v>1743</v>
      </c>
      <c r="F32" s="81" t="s">
        <v>1744</v>
      </c>
    </row>
    <row r="33" spans="1:6" ht="30">
      <c r="A33" s="61" t="s">
        <v>862</v>
      </c>
      <c r="B33" s="100" t="s">
        <v>1745</v>
      </c>
      <c r="C33" s="61" t="s">
        <v>1746</v>
      </c>
      <c r="D33" s="61" t="s">
        <v>1747</v>
      </c>
      <c r="E33" s="66" t="s">
        <v>1748</v>
      </c>
      <c r="F33" s="81" t="s">
        <v>1749</v>
      </c>
    </row>
    <row r="34" spans="1:6">
      <c r="A34" s="61" t="s">
        <v>862</v>
      </c>
      <c r="B34" s="100" t="s">
        <v>1750</v>
      </c>
      <c r="C34" s="61" t="s">
        <v>1751</v>
      </c>
      <c r="D34" s="61" t="s">
        <v>1752</v>
      </c>
      <c r="E34" s="66" t="s">
        <v>1753</v>
      </c>
      <c r="F34" s="81" t="s">
        <v>1754</v>
      </c>
    </row>
    <row r="35" spans="1:6" ht="30">
      <c r="A35" s="61" t="s">
        <v>60</v>
      </c>
      <c r="B35" s="100" t="s">
        <v>1755</v>
      </c>
      <c r="C35" s="115" t="s">
        <v>1756</v>
      </c>
      <c r="D35" s="116" t="s">
        <v>1757</v>
      </c>
      <c r="E35" s="66" t="s">
        <v>1758</v>
      </c>
      <c r="F35" s="81" t="s">
        <v>1759</v>
      </c>
    </row>
    <row r="36" spans="1:6">
      <c r="A36" s="114" t="s">
        <v>60</v>
      </c>
      <c r="B36" s="61" t="s">
        <v>1760</v>
      </c>
      <c r="C36" s="61"/>
      <c r="D36" s="61" t="s">
        <v>1761</v>
      </c>
      <c r="E36" s="61" t="s">
        <v>1762</v>
      </c>
      <c r="F36" s="61"/>
    </row>
    <row r="37" spans="1:6">
      <c r="A37" s="61" t="s">
        <v>60</v>
      </c>
      <c r="B37" s="100" t="s">
        <v>1763</v>
      </c>
      <c r="C37" s="115" t="s">
        <v>1764</v>
      </c>
      <c r="D37" s="116">
        <v>51992786336</v>
      </c>
      <c r="E37" s="66" t="s">
        <v>1765</v>
      </c>
      <c r="F37" s="62" t="s">
        <v>1766</v>
      </c>
    </row>
    <row r="38" spans="1:6" ht="15.75">
      <c r="A38" s="91" t="s">
        <v>60</v>
      </c>
      <c r="B38" s="64" t="s">
        <v>1767</v>
      </c>
      <c r="C38" s="64" t="s">
        <v>1768</v>
      </c>
      <c r="D38" s="65" t="s">
        <v>1769</v>
      </c>
      <c r="E38" s="65" t="s">
        <v>1770</v>
      </c>
      <c r="F38" s="65" t="s">
        <v>1771</v>
      </c>
    </row>
    <row r="39" spans="1:6">
      <c r="A39" s="61" t="s">
        <v>1772</v>
      </c>
      <c r="B39" s="77" t="s">
        <v>1773</v>
      </c>
      <c r="C39" s="61" t="s">
        <v>1774</v>
      </c>
      <c r="D39" s="61" t="s">
        <v>1775</v>
      </c>
      <c r="E39" s="66" t="s">
        <v>1776</v>
      </c>
      <c r="F39" s="62" t="s">
        <v>1777</v>
      </c>
    </row>
    <row r="40" spans="1:6">
      <c r="A40" s="61" t="s">
        <v>1772</v>
      </c>
      <c r="B40" s="61" t="s">
        <v>1778</v>
      </c>
      <c r="C40" s="61" t="s">
        <v>1779</v>
      </c>
      <c r="D40" s="61"/>
      <c r="E40" s="61"/>
      <c r="F40" s="62"/>
    </row>
    <row r="41" spans="1:6">
      <c r="A41" s="61" t="s">
        <v>1772</v>
      </c>
      <c r="B41" s="77" t="s">
        <v>1780</v>
      </c>
      <c r="C41" s="115" t="s">
        <v>1781</v>
      </c>
      <c r="D41" s="61" t="s">
        <v>1782</v>
      </c>
      <c r="E41" s="61" t="s">
        <v>1783</v>
      </c>
      <c r="F41" s="62" t="s">
        <v>1784</v>
      </c>
    </row>
    <row r="42" spans="1:6" ht="30">
      <c r="A42" s="61" t="s">
        <v>12</v>
      </c>
      <c r="B42" s="77" t="s">
        <v>1785</v>
      </c>
      <c r="C42" s="61" t="s">
        <v>1786</v>
      </c>
      <c r="D42" s="61" t="s">
        <v>1787</v>
      </c>
      <c r="E42" s="80" t="s">
        <v>1788</v>
      </c>
      <c r="F42" s="62" t="s">
        <v>1789</v>
      </c>
    </row>
    <row r="43" spans="1:6">
      <c r="A43" s="61" t="s">
        <v>12</v>
      </c>
      <c r="B43" s="117" t="s">
        <v>1790</v>
      </c>
      <c r="C43" s="61" t="s">
        <v>1791</v>
      </c>
      <c r="D43" s="61" t="s">
        <v>1792</v>
      </c>
      <c r="E43" s="61" t="s">
        <v>1793</v>
      </c>
      <c r="F43" s="62" t="s">
        <v>1794</v>
      </c>
    </row>
    <row r="44" spans="1:6">
      <c r="A44" s="61" t="s">
        <v>1795</v>
      </c>
      <c r="B44" s="61" t="s">
        <v>1796</v>
      </c>
      <c r="C44" s="61" t="s">
        <v>1797</v>
      </c>
      <c r="D44" s="61" t="s">
        <v>1798</v>
      </c>
      <c r="E44" s="61"/>
      <c r="F44" s="62" t="s">
        <v>1799</v>
      </c>
    </row>
    <row r="45" spans="1:6" ht="15.75">
      <c r="A45" s="91" t="s">
        <v>12</v>
      </c>
      <c r="B45" s="64" t="s">
        <v>1800</v>
      </c>
      <c r="C45" s="64" t="s">
        <v>1801</v>
      </c>
      <c r="D45" s="65"/>
      <c r="E45" s="65"/>
      <c r="F45" s="92" t="s">
        <v>1802</v>
      </c>
    </row>
    <row r="46" spans="1:6">
      <c r="A46" s="61" t="s">
        <v>12</v>
      </c>
      <c r="B46" s="77" t="s">
        <v>1803</v>
      </c>
      <c r="C46" s="115" t="s">
        <v>1804</v>
      </c>
      <c r="D46" s="116" t="s">
        <v>1805</v>
      </c>
      <c r="E46" s="61" t="s">
        <v>1806</v>
      </c>
      <c r="F46" s="62" t="s">
        <v>1807</v>
      </c>
    </row>
    <row r="47" spans="1:6">
      <c r="A47" s="61" t="s">
        <v>12</v>
      </c>
      <c r="B47" s="100" t="s">
        <v>1808</v>
      </c>
      <c r="C47" s="61" t="s">
        <v>1809</v>
      </c>
      <c r="D47" s="61" t="s">
        <v>1810</v>
      </c>
      <c r="E47" s="66"/>
      <c r="F47" s="81" t="s">
        <v>1811</v>
      </c>
    </row>
    <row r="48" spans="1:6">
      <c r="A48" s="61" t="s">
        <v>12</v>
      </c>
      <c r="B48" s="77" t="s">
        <v>1812</v>
      </c>
      <c r="C48" s="61" t="s">
        <v>1813</v>
      </c>
      <c r="D48" s="61" t="s">
        <v>1814</v>
      </c>
      <c r="E48" s="61" t="s">
        <v>1815</v>
      </c>
      <c r="F48" s="62" t="s">
        <v>1816</v>
      </c>
    </row>
    <row r="49" spans="1:6">
      <c r="A49" s="61" t="s">
        <v>12</v>
      </c>
      <c r="B49" s="77" t="s">
        <v>1817</v>
      </c>
      <c r="C49" s="61" t="s">
        <v>1818</v>
      </c>
      <c r="D49" s="61" t="s">
        <v>1819</v>
      </c>
      <c r="E49" s="61" t="s">
        <v>1820</v>
      </c>
      <c r="F49" s="62"/>
    </row>
    <row r="50" spans="1:6">
      <c r="A50" s="61" t="s">
        <v>12</v>
      </c>
      <c r="B50" s="77" t="s">
        <v>1821</v>
      </c>
      <c r="C50" s="61" t="s">
        <v>1822</v>
      </c>
      <c r="D50" s="61" t="s">
        <v>1823</v>
      </c>
      <c r="E50" s="66" t="s">
        <v>1824</v>
      </c>
      <c r="F50" s="81"/>
    </row>
    <row r="51" spans="1:6">
      <c r="A51" s="61" t="s">
        <v>12</v>
      </c>
      <c r="B51" s="77" t="s">
        <v>1825</v>
      </c>
      <c r="C51" s="61" t="s">
        <v>1826</v>
      </c>
      <c r="D51" s="61" t="s">
        <v>1827</v>
      </c>
      <c r="E51" s="61" t="s">
        <v>1828</v>
      </c>
      <c r="F51" s="62" t="s">
        <v>1829</v>
      </c>
    </row>
    <row r="52" spans="1:6">
      <c r="A52" s="114" t="s">
        <v>1830</v>
      </c>
      <c r="B52" s="61" t="s">
        <v>1831</v>
      </c>
      <c r="C52" s="61" t="s">
        <v>1831</v>
      </c>
      <c r="D52" s="61" t="s">
        <v>1832</v>
      </c>
      <c r="E52" s="61" t="s">
        <v>1833</v>
      </c>
      <c r="F52" s="62" t="s">
        <v>1834</v>
      </c>
    </row>
    <row r="53" spans="1:6">
      <c r="A53" s="61" t="s">
        <v>1830</v>
      </c>
      <c r="B53" s="61" t="s">
        <v>1835</v>
      </c>
      <c r="C53" s="61" t="s">
        <v>1836</v>
      </c>
      <c r="D53" s="61" t="s">
        <v>1837</v>
      </c>
      <c r="E53" s="61" t="s">
        <v>1838</v>
      </c>
      <c r="F53" s="62" t="s">
        <v>1839</v>
      </c>
    </row>
    <row r="54" spans="1:6" ht="15.75">
      <c r="A54" s="91" t="s">
        <v>1840</v>
      </c>
      <c r="B54" s="65" t="s">
        <v>1841</v>
      </c>
      <c r="C54" s="64" t="s">
        <v>1842</v>
      </c>
      <c r="D54" s="65"/>
      <c r="E54" s="65"/>
      <c r="F54" s="118" t="s">
        <v>1843</v>
      </c>
    </row>
    <row r="55" spans="1:6">
      <c r="A55" s="114" t="s">
        <v>1844</v>
      </c>
      <c r="B55" s="61" t="s">
        <v>1845</v>
      </c>
      <c r="C55" s="61" t="s">
        <v>1846</v>
      </c>
      <c r="D55" s="61" t="s">
        <v>1847</v>
      </c>
      <c r="E55" s="66" t="s">
        <v>1848</v>
      </c>
      <c r="F55" s="81" t="s">
        <v>1849</v>
      </c>
    </row>
    <row r="56" spans="1:6">
      <c r="A56" s="114" t="s">
        <v>1844</v>
      </c>
      <c r="B56" s="61" t="s">
        <v>1850</v>
      </c>
      <c r="C56" s="61" t="s">
        <v>1851</v>
      </c>
      <c r="D56" s="61"/>
      <c r="E56" s="66"/>
      <c r="F56" s="81" t="s">
        <v>1852</v>
      </c>
    </row>
    <row r="57" spans="1:6">
      <c r="A57" s="116" t="s">
        <v>866</v>
      </c>
      <c r="B57" s="80" t="s">
        <v>1853</v>
      </c>
      <c r="C57" s="61" t="s">
        <v>1854</v>
      </c>
      <c r="D57" s="61" t="s">
        <v>1855</v>
      </c>
      <c r="E57" s="66" t="s">
        <v>1856</v>
      </c>
      <c r="F57" s="81" t="s">
        <v>1857</v>
      </c>
    </row>
    <row r="58" spans="1:6">
      <c r="A58" s="114" t="s">
        <v>866</v>
      </c>
      <c r="B58" s="61" t="s">
        <v>1858</v>
      </c>
      <c r="C58" s="61"/>
      <c r="D58" s="61" t="s">
        <v>1859</v>
      </c>
      <c r="E58" s="66" t="s">
        <v>1860</v>
      </c>
      <c r="F58" s="81" t="s">
        <v>1861</v>
      </c>
    </row>
    <row r="59" spans="1:6">
      <c r="A59" s="61" t="s">
        <v>507</v>
      </c>
      <c r="B59" s="61" t="s">
        <v>1862</v>
      </c>
      <c r="C59" s="61" t="s">
        <v>1862</v>
      </c>
      <c r="D59" s="61" t="s">
        <v>1863</v>
      </c>
      <c r="E59" s="61"/>
      <c r="F59" s="62" t="s">
        <v>1864</v>
      </c>
    </row>
    <row r="60" spans="1:6">
      <c r="A60" s="116" t="s">
        <v>507</v>
      </c>
      <c r="B60" s="61" t="s">
        <v>1865</v>
      </c>
      <c r="C60" s="61" t="s">
        <v>1866</v>
      </c>
      <c r="D60" s="61" t="s">
        <v>1867</v>
      </c>
      <c r="E60" s="61" t="s">
        <v>1868</v>
      </c>
      <c r="F60" s="61"/>
    </row>
    <row r="61" spans="1:6" ht="15.75">
      <c r="A61" s="91" t="s">
        <v>507</v>
      </c>
      <c r="B61" s="65" t="s">
        <v>1869</v>
      </c>
      <c r="C61" s="64" t="s">
        <v>1870</v>
      </c>
      <c r="D61" s="65">
        <v>54981417033</v>
      </c>
      <c r="E61" s="65"/>
      <c r="F61" s="92" t="s">
        <v>1871</v>
      </c>
    </row>
    <row r="62" spans="1:6" ht="15.75">
      <c r="A62" s="91" t="s">
        <v>507</v>
      </c>
      <c r="B62" s="64" t="s">
        <v>1872</v>
      </c>
      <c r="C62" s="64" t="s">
        <v>1873</v>
      </c>
      <c r="D62" s="65"/>
      <c r="E62" s="65"/>
      <c r="F62" s="65"/>
    </row>
    <row r="63" spans="1:6" ht="15.75">
      <c r="A63" s="91" t="s">
        <v>507</v>
      </c>
      <c r="B63" s="64" t="s">
        <v>1874</v>
      </c>
      <c r="C63" s="64" t="s">
        <v>1875</v>
      </c>
      <c r="D63" s="65"/>
      <c r="E63" s="65"/>
      <c r="F63" s="118" t="s">
        <v>1876</v>
      </c>
    </row>
    <row r="64" spans="1:6" ht="15.75">
      <c r="A64" s="91" t="s">
        <v>507</v>
      </c>
      <c r="B64" s="64" t="s">
        <v>1877</v>
      </c>
      <c r="C64" s="64" t="s">
        <v>1878</v>
      </c>
      <c r="D64" s="65"/>
      <c r="E64" s="65"/>
      <c r="F64" s="65" t="s">
        <v>1879</v>
      </c>
    </row>
    <row r="65" spans="1:6" ht="15.75">
      <c r="A65" s="91" t="s">
        <v>507</v>
      </c>
      <c r="B65" s="64" t="s">
        <v>1880</v>
      </c>
      <c r="C65" s="64" t="s">
        <v>1880</v>
      </c>
      <c r="D65" s="65" t="s">
        <v>1881</v>
      </c>
      <c r="E65" s="65"/>
      <c r="F65" s="92" t="s">
        <v>1882</v>
      </c>
    </row>
    <row r="66" spans="1:6" ht="15.75">
      <c r="A66" s="91" t="s">
        <v>507</v>
      </c>
      <c r="B66" s="65" t="s">
        <v>1883</v>
      </c>
      <c r="C66" s="64" t="s">
        <v>1884</v>
      </c>
      <c r="D66" s="65"/>
      <c r="E66" s="65"/>
      <c r="F66" s="92" t="s">
        <v>1885</v>
      </c>
    </row>
    <row r="67" spans="1:6">
      <c r="A67" s="116" t="s">
        <v>507</v>
      </c>
      <c r="B67" s="80" t="s">
        <v>1886</v>
      </c>
      <c r="C67" s="61"/>
      <c r="D67" s="61" t="s">
        <v>1887</v>
      </c>
      <c r="E67" s="66" t="s">
        <v>1888</v>
      </c>
      <c r="F67" s="81" t="s">
        <v>1889</v>
      </c>
    </row>
    <row r="68" spans="1:6" ht="15.75">
      <c r="A68" s="91" t="s">
        <v>507</v>
      </c>
      <c r="B68" s="64" t="s">
        <v>1890</v>
      </c>
      <c r="C68" s="64" t="s">
        <v>1890</v>
      </c>
      <c r="D68" s="65" t="s">
        <v>1891</v>
      </c>
      <c r="E68" s="65"/>
      <c r="F68" s="92" t="s">
        <v>1892</v>
      </c>
    </row>
    <row r="69" spans="1:6" ht="15.75">
      <c r="A69" s="91" t="s">
        <v>507</v>
      </c>
      <c r="B69" s="64" t="s">
        <v>1893</v>
      </c>
      <c r="C69" s="64" t="s">
        <v>1893</v>
      </c>
      <c r="D69" s="65"/>
      <c r="E69" s="65"/>
      <c r="F69" s="92" t="s">
        <v>1894</v>
      </c>
    </row>
    <row r="70" spans="1:6">
      <c r="A70" s="116" t="s">
        <v>1895</v>
      </c>
      <c r="B70" s="80" t="s">
        <v>1896</v>
      </c>
      <c r="C70" s="61" t="s">
        <v>1897</v>
      </c>
      <c r="D70" s="61" t="s">
        <v>1898</v>
      </c>
      <c r="E70" s="66"/>
      <c r="F70" s="81"/>
    </row>
    <row r="71" spans="1:6">
      <c r="A71" s="116" t="s">
        <v>1155</v>
      </c>
      <c r="B71" s="80" t="s">
        <v>1899</v>
      </c>
      <c r="C71" s="61" t="s">
        <v>1899</v>
      </c>
      <c r="D71" s="61" t="s">
        <v>1900</v>
      </c>
      <c r="E71" s="66" t="s">
        <v>1901</v>
      </c>
      <c r="F71" s="81"/>
    </row>
    <row r="72" spans="1:6">
      <c r="A72" s="114" t="s">
        <v>1155</v>
      </c>
      <c r="B72" s="61" t="s">
        <v>1902</v>
      </c>
      <c r="C72" s="61" t="s">
        <v>1903</v>
      </c>
      <c r="D72" s="61" t="s">
        <v>1904</v>
      </c>
      <c r="E72" s="66" t="s">
        <v>1905</v>
      </c>
      <c r="F72" s="81" t="s">
        <v>1906</v>
      </c>
    </row>
    <row r="73" spans="1:6">
      <c r="A73" s="119" t="s">
        <v>874</v>
      </c>
      <c r="B73" s="78" t="s">
        <v>1907</v>
      </c>
      <c r="C73" s="78" t="s">
        <v>1908</v>
      </c>
      <c r="D73" s="78" t="s">
        <v>1909</v>
      </c>
      <c r="E73" s="78" t="s">
        <v>874</v>
      </c>
      <c r="F73" s="62" t="s">
        <v>1910</v>
      </c>
    </row>
    <row r="74" spans="1:6">
      <c r="A74" s="61" t="s">
        <v>708</v>
      </c>
      <c r="B74" s="61" t="s">
        <v>1911</v>
      </c>
      <c r="C74" s="61" t="s">
        <v>1912</v>
      </c>
      <c r="D74" s="61"/>
      <c r="E74" s="61"/>
      <c r="F74" s="61"/>
    </row>
    <row r="75" spans="1:6">
      <c r="A75" s="61" t="s">
        <v>27</v>
      </c>
      <c r="B75" s="61" t="s">
        <v>1913</v>
      </c>
      <c r="C75" s="115" t="s">
        <v>1914</v>
      </c>
      <c r="D75" s="116" t="s">
        <v>1915</v>
      </c>
      <c r="E75" s="61" t="s">
        <v>1916</v>
      </c>
      <c r="F75" s="62" t="s">
        <v>1917</v>
      </c>
    </row>
    <row r="76" spans="1:6">
      <c r="A76" s="61" t="s">
        <v>27</v>
      </c>
      <c r="B76" s="61"/>
      <c r="C76" s="61"/>
      <c r="D76" s="61"/>
      <c r="E76" s="61"/>
      <c r="F76" s="61"/>
    </row>
    <row r="77" spans="1:6">
      <c r="A77" s="61" t="s">
        <v>27</v>
      </c>
      <c r="B77" s="77" t="s">
        <v>1918</v>
      </c>
      <c r="C77" s="61" t="s">
        <v>1919</v>
      </c>
      <c r="D77" s="61" t="s">
        <v>1920</v>
      </c>
      <c r="E77" s="61" t="s">
        <v>1921</v>
      </c>
      <c r="F77" s="62" t="s">
        <v>1922</v>
      </c>
    </row>
    <row r="78" spans="1:6">
      <c r="A78" s="61" t="s">
        <v>27</v>
      </c>
      <c r="B78" s="77" t="s">
        <v>1923</v>
      </c>
      <c r="C78" s="115" t="s">
        <v>1924</v>
      </c>
      <c r="D78" s="116" t="s">
        <v>1925</v>
      </c>
      <c r="E78" s="66" t="s">
        <v>1926</v>
      </c>
      <c r="F78" s="81"/>
    </row>
    <row r="79" spans="1:6">
      <c r="A79" s="61" t="s">
        <v>27</v>
      </c>
      <c r="B79" t="s">
        <v>1927</v>
      </c>
      <c r="C79" s="61"/>
      <c r="D79" s="61" t="s">
        <v>1928</v>
      </c>
      <c r="E79" s="61" t="s">
        <v>1929</v>
      </c>
      <c r="F79" s="65"/>
    </row>
    <row r="80" spans="1:6">
      <c r="A80" s="61" t="s">
        <v>27</v>
      </c>
      <c r="B80" s="77" t="s">
        <v>1930</v>
      </c>
      <c r="C80" s="115" t="s">
        <v>1931</v>
      </c>
      <c r="D80" s="116" t="s">
        <v>1932</v>
      </c>
      <c r="E80" s="61"/>
      <c r="F80" s="62" t="s">
        <v>1933</v>
      </c>
    </row>
    <row r="81" spans="1:6">
      <c r="A81" s="61" t="s">
        <v>27</v>
      </c>
      <c r="B81" s="77" t="s">
        <v>1934</v>
      </c>
      <c r="C81" s="61" t="s">
        <v>1934</v>
      </c>
      <c r="D81" s="61" t="s">
        <v>1935</v>
      </c>
      <c r="E81" s="66" t="s">
        <v>1936</v>
      </c>
      <c r="F81" s="81" t="s">
        <v>1937</v>
      </c>
    </row>
    <row r="82" spans="1:6">
      <c r="A82" s="61" t="s">
        <v>27</v>
      </c>
      <c r="B82" s="77" t="s">
        <v>1938</v>
      </c>
      <c r="C82" s="115" t="s">
        <v>1939</v>
      </c>
      <c r="D82" s="116" t="s">
        <v>1940</v>
      </c>
      <c r="E82" s="66" t="s">
        <v>1941</v>
      </c>
      <c r="F82" s="81" t="s">
        <v>1942</v>
      </c>
    </row>
    <row r="83" spans="1:6" ht="30">
      <c r="A83" s="61" t="s">
        <v>27</v>
      </c>
      <c r="B83" s="77" t="s">
        <v>1943</v>
      </c>
      <c r="C83" s="61" t="s">
        <v>1944</v>
      </c>
      <c r="D83" s="61" t="s">
        <v>1945</v>
      </c>
      <c r="E83" s="79" t="s">
        <v>1946</v>
      </c>
      <c r="F83" s="81" t="s">
        <v>1947</v>
      </c>
    </row>
    <row r="84" spans="1:6">
      <c r="A84" s="61" t="s">
        <v>27</v>
      </c>
      <c r="B84" s="77" t="s">
        <v>1948</v>
      </c>
      <c r="C84" s="115" t="s">
        <v>1949</v>
      </c>
      <c r="D84" s="116" t="s">
        <v>1950</v>
      </c>
      <c r="E84" s="66" t="s">
        <v>1951</v>
      </c>
      <c r="F84" s="81" t="s">
        <v>1952</v>
      </c>
    </row>
    <row r="85" spans="1:6">
      <c r="A85" s="61" t="s">
        <v>27</v>
      </c>
      <c r="B85" s="77" t="s">
        <v>1953</v>
      </c>
      <c r="C85" s="61" t="s">
        <v>1954</v>
      </c>
      <c r="D85" s="120">
        <v>51981934659</v>
      </c>
      <c r="E85" s="79"/>
      <c r="F85" s="81" t="s">
        <v>1955</v>
      </c>
    </row>
    <row r="86" spans="1:6" ht="30">
      <c r="A86" s="61" t="s">
        <v>27</v>
      </c>
      <c r="B86" s="77" t="s">
        <v>1956</v>
      </c>
      <c r="C86" s="115" t="s">
        <v>1957</v>
      </c>
      <c r="D86" s="121">
        <v>51981412066</v>
      </c>
      <c r="E86" s="79" t="s">
        <v>1958</v>
      </c>
      <c r="F86" s="81" t="s">
        <v>1959</v>
      </c>
    </row>
    <row r="87" spans="1:6" ht="30">
      <c r="A87" s="61" t="s">
        <v>27</v>
      </c>
      <c r="B87" s="77" t="s">
        <v>1960</v>
      </c>
      <c r="C87" s="115" t="s">
        <v>1961</v>
      </c>
      <c r="D87" s="116" t="s">
        <v>1962</v>
      </c>
      <c r="E87" s="79" t="s">
        <v>1963</v>
      </c>
      <c r="F87" s="62" t="s">
        <v>1964</v>
      </c>
    </row>
    <row r="88" spans="1:6" ht="30">
      <c r="A88" s="61" t="s">
        <v>27</v>
      </c>
      <c r="B88" s="61" t="s">
        <v>1965</v>
      </c>
      <c r="C88" s="122" t="s">
        <v>1966</v>
      </c>
      <c r="D88" s="116" t="s">
        <v>1967</v>
      </c>
      <c r="E88" s="61" t="s">
        <v>1968</v>
      </c>
      <c r="F88" s="3" t="s">
        <v>1969</v>
      </c>
    </row>
    <row r="89" spans="1:6">
      <c r="A89" s="61" t="s">
        <v>27</v>
      </c>
      <c r="B89" s="61" t="s">
        <v>1970</v>
      </c>
      <c r="C89" s="80"/>
      <c r="D89" s="61"/>
      <c r="E89" s="61"/>
      <c r="F89" s="3"/>
    </row>
    <row r="90" spans="1:6">
      <c r="A90" s="61" t="s">
        <v>27</v>
      </c>
      <c r="B90" s="61" t="s">
        <v>1971</v>
      </c>
      <c r="C90" s="61" t="s">
        <v>1972</v>
      </c>
      <c r="D90" s="61"/>
      <c r="E90" s="61" t="s">
        <v>1973</v>
      </c>
      <c r="F90" s="62" t="s">
        <v>1974</v>
      </c>
    </row>
    <row r="91" spans="1:6">
      <c r="A91" s="61" t="s">
        <v>27</v>
      </c>
      <c r="B91" s="61" t="s">
        <v>1975</v>
      </c>
      <c r="C91" s="61" t="s">
        <v>1976</v>
      </c>
      <c r="D91" s="61" t="s">
        <v>1977</v>
      </c>
      <c r="E91" s="61" t="s">
        <v>1978</v>
      </c>
      <c r="F91" s="62" t="s">
        <v>1979</v>
      </c>
    </row>
    <row r="92" spans="1:6">
      <c r="A92" s="61" t="s">
        <v>27</v>
      </c>
      <c r="B92" s="61" t="s">
        <v>1980</v>
      </c>
      <c r="C92" s="61"/>
      <c r="D92" s="61" t="s">
        <v>1981</v>
      </c>
      <c r="E92" s="61" t="s">
        <v>1982</v>
      </c>
      <c r="F92" s="62" t="s">
        <v>1983</v>
      </c>
    </row>
    <row r="93" spans="1:6">
      <c r="A93" s="61" t="s">
        <v>27</v>
      </c>
      <c r="B93" s="77" t="s">
        <v>1984</v>
      </c>
      <c r="C93" s="61" t="s">
        <v>1985</v>
      </c>
      <c r="D93" s="61" t="s">
        <v>1986</v>
      </c>
      <c r="E93" s="66" t="s">
        <v>1987</v>
      </c>
      <c r="F93" s="62" t="s">
        <v>1988</v>
      </c>
    </row>
    <row r="94" spans="1:6" ht="30">
      <c r="A94" s="61" t="s">
        <v>27</v>
      </c>
      <c r="B94" s="77" t="s">
        <v>1989</v>
      </c>
      <c r="C94" s="61" t="s">
        <v>1990</v>
      </c>
      <c r="D94" s="61" t="s">
        <v>1991</v>
      </c>
      <c r="E94" s="79" t="s">
        <v>1958</v>
      </c>
      <c r="F94" s="81" t="s">
        <v>1992</v>
      </c>
    </row>
    <row r="95" spans="1:6">
      <c r="A95" s="61" t="s">
        <v>27</v>
      </c>
      <c r="B95" s="61" t="s">
        <v>1993</v>
      </c>
      <c r="C95" s="61" t="s">
        <v>1994</v>
      </c>
      <c r="D95" s="61" t="s">
        <v>1995</v>
      </c>
      <c r="E95" s="66" t="s">
        <v>1996</v>
      </c>
      <c r="F95" s="81" t="s">
        <v>1997</v>
      </c>
    </row>
    <row r="96" spans="1:6">
      <c r="A96" s="61" t="s">
        <v>27</v>
      </c>
      <c r="B96" s="77" t="s">
        <v>1998</v>
      </c>
      <c r="C96" s="61" t="s">
        <v>1999</v>
      </c>
      <c r="D96" s="61" t="s">
        <v>2000</v>
      </c>
      <c r="E96" s="79"/>
      <c r="F96" s="81" t="s">
        <v>2001</v>
      </c>
    </row>
    <row r="97" spans="1:6">
      <c r="A97" s="61" t="s">
        <v>27</v>
      </c>
      <c r="B97" s="77" t="s">
        <v>2002</v>
      </c>
      <c r="C97" s="61" t="s">
        <v>2002</v>
      </c>
      <c r="D97" s="61" t="s">
        <v>2003</v>
      </c>
      <c r="E97" s="66" t="s">
        <v>2004</v>
      </c>
      <c r="F97" s="81" t="s">
        <v>2005</v>
      </c>
    </row>
    <row r="98" spans="1:6">
      <c r="A98" s="61" t="s">
        <v>27</v>
      </c>
      <c r="B98" s="61" t="s">
        <v>2006</v>
      </c>
      <c r="C98" s="61" t="s">
        <v>2007</v>
      </c>
      <c r="D98" s="61" t="s">
        <v>2008</v>
      </c>
      <c r="E98" s="61" t="s">
        <v>2009</v>
      </c>
      <c r="F98" s="62" t="s">
        <v>2010</v>
      </c>
    </row>
    <row r="99" spans="1:6">
      <c r="A99" s="61" t="s">
        <v>27</v>
      </c>
      <c r="B99" s="77" t="s">
        <v>2011</v>
      </c>
      <c r="C99" s="61" t="s">
        <v>2012</v>
      </c>
      <c r="D99" s="61" t="s">
        <v>2013</v>
      </c>
      <c r="E99" s="66" t="s">
        <v>2014</v>
      </c>
      <c r="F99" s="81" t="s">
        <v>2015</v>
      </c>
    </row>
    <row r="100" spans="1:6">
      <c r="A100" s="61" t="s">
        <v>2016</v>
      </c>
      <c r="B100" s="80" t="s">
        <v>2017</v>
      </c>
      <c r="C100" s="61" t="s">
        <v>2017</v>
      </c>
      <c r="D100" s="61" t="s">
        <v>2018</v>
      </c>
      <c r="E100" s="66" t="s">
        <v>2019</v>
      </c>
      <c r="F100" s="81"/>
    </row>
    <row r="101" spans="1:6">
      <c r="A101" s="78" t="s">
        <v>2020</v>
      </c>
      <c r="B101" s="61" t="s">
        <v>2021</v>
      </c>
      <c r="C101" s="61" t="s">
        <v>2021</v>
      </c>
      <c r="D101" s="61"/>
      <c r="E101" s="66"/>
      <c r="F101" s="61"/>
    </row>
    <row r="102" spans="1:6">
      <c r="A102" s="61" t="s">
        <v>2020</v>
      </c>
      <c r="B102" s="61" t="s">
        <v>2022</v>
      </c>
      <c r="C102" s="61" t="s">
        <v>2022</v>
      </c>
      <c r="D102" s="61" t="s">
        <v>2023</v>
      </c>
      <c r="E102" s="61"/>
      <c r="F102" s="62" t="s">
        <v>2024</v>
      </c>
    </row>
    <row r="103" spans="1:6">
      <c r="A103" s="61" t="s">
        <v>2020</v>
      </c>
      <c r="B103" s="61" t="s">
        <v>2025</v>
      </c>
      <c r="C103" s="61" t="s">
        <v>2026</v>
      </c>
      <c r="D103" s="61" t="s">
        <v>2027</v>
      </c>
      <c r="E103" s="61" t="s">
        <v>2028</v>
      </c>
      <c r="F103" s="62" t="s">
        <v>2029</v>
      </c>
    </row>
    <row r="104" spans="1:6">
      <c r="A104" s="61" t="s">
        <v>2020</v>
      </c>
      <c r="B104" s="78" t="s">
        <v>2030</v>
      </c>
      <c r="C104" s="78" t="s">
        <v>2031</v>
      </c>
      <c r="D104" s="78" t="s">
        <v>2032</v>
      </c>
      <c r="E104" s="123" t="s">
        <v>2033</v>
      </c>
      <c r="F104" s="124"/>
    </row>
    <row r="105" spans="1:6">
      <c r="A105" s="61" t="s">
        <v>2020</v>
      </c>
      <c r="B105" s="80" t="s">
        <v>2034</v>
      </c>
      <c r="C105" s="61" t="s">
        <v>2035</v>
      </c>
      <c r="D105" s="61" t="s">
        <v>2036</v>
      </c>
      <c r="E105" s="66" t="s">
        <v>2037</v>
      </c>
      <c r="F105" s="81" t="s">
        <v>2038</v>
      </c>
    </row>
    <row r="106" spans="1:6" ht="15.75">
      <c r="A106" s="91" t="s">
        <v>2039</v>
      </c>
      <c r="B106" s="64" t="s">
        <v>2040</v>
      </c>
      <c r="C106" s="64" t="s">
        <v>2041</v>
      </c>
      <c r="D106" s="65"/>
      <c r="E106" s="65"/>
      <c r="F106" s="92" t="s">
        <v>2042</v>
      </c>
    </row>
    <row r="107" spans="1:6">
      <c r="A107" s="61" t="s">
        <v>1166</v>
      </c>
      <c r="B107" s="61" t="s">
        <v>1869</v>
      </c>
      <c r="C107" s="61"/>
      <c r="D107" s="61" t="s">
        <v>2043</v>
      </c>
      <c r="E107" s="61" t="s">
        <v>2044</v>
      </c>
      <c r="F107" s="62" t="s">
        <v>2045</v>
      </c>
    </row>
    <row r="108" spans="1:6">
      <c r="A108" s="61" t="s">
        <v>1166</v>
      </c>
      <c r="B108" s="61" t="s">
        <v>2046</v>
      </c>
      <c r="C108" s="61"/>
      <c r="D108" s="61" t="s">
        <v>2047</v>
      </c>
      <c r="E108" s="61" t="s">
        <v>2048</v>
      </c>
      <c r="F108" s="62" t="s">
        <v>2049</v>
      </c>
    </row>
    <row r="109" spans="1:6">
      <c r="A109" s="61" t="s">
        <v>1166</v>
      </c>
      <c r="B109" s="61" t="s">
        <v>2050</v>
      </c>
      <c r="C109" s="61" t="s">
        <v>2051</v>
      </c>
      <c r="D109" s="61" t="s">
        <v>2052</v>
      </c>
      <c r="E109" s="61" t="s">
        <v>2053</v>
      </c>
      <c r="F109" s="62"/>
    </row>
    <row r="110" spans="1:6">
      <c r="A110" s="61" t="s">
        <v>1166</v>
      </c>
      <c r="B110" s="78" t="s">
        <v>2054</v>
      </c>
      <c r="C110" s="61"/>
      <c r="D110" s="61" t="s">
        <v>2055</v>
      </c>
      <c r="E110" s="61" t="s">
        <v>2056</v>
      </c>
      <c r="F110" s="61"/>
    </row>
    <row r="111" spans="1:6" ht="15.75">
      <c r="A111" s="91" t="s">
        <v>1166</v>
      </c>
      <c r="B111" s="125" t="s">
        <v>2057</v>
      </c>
      <c r="C111" s="64" t="s">
        <v>2058</v>
      </c>
      <c r="D111" s="65"/>
      <c r="E111" s="92" t="s">
        <v>2059</v>
      </c>
    </row>
    <row r="112" spans="1:6" ht="15.75">
      <c r="A112" s="91" t="s">
        <v>2060</v>
      </c>
      <c r="B112" s="64" t="s">
        <v>2061</v>
      </c>
      <c r="C112" s="64" t="s">
        <v>2062</v>
      </c>
      <c r="D112" s="65"/>
      <c r="E112" s="65"/>
      <c r="F112" s="118" t="s">
        <v>2063</v>
      </c>
    </row>
    <row r="113" spans="1:6">
      <c r="A113" s="61" t="s">
        <v>2060</v>
      </c>
      <c r="B113" s="61" t="s">
        <v>2064</v>
      </c>
      <c r="C113" s="61" t="s">
        <v>2065</v>
      </c>
      <c r="D113" s="61" t="s">
        <v>2066</v>
      </c>
      <c r="E113" s="66" t="s">
        <v>2067</v>
      </c>
      <c r="F113" s="81" t="s">
        <v>2068</v>
      </c>
    </row>
    <row r="114" spans="1:6">
      <c r="A114" s="61" t="s">
        <v>2060</v>
      </c>
      <c r="B114" s="61" t="s">
        <v>2069</v>
      </c>
      <c r="C114" s="61" t="s">
        <v>2070</v>
      </c>
      <c r="D114" s="61" t="s">
        <v>2071</v>
      </c>
      <c r="E114" s="66" t="s">
        <v>2072</v>
      </c>
      <c r="F114" s="81"/>
    </row>
    <row r="115" spans="1:6">
      <c r="A115" s="61" t="s">
        <v>2060</v>
      </c>
      <c r="B115" s="77" t="s">
        <v>2073</v>
      </c>
      <c r="C115" s="61" t="s">
        <v>2074</v>
      </c>
      <c r="D115" s="61" t="s">
        <v>2075</v>
      </c>
      <c r="E115" s="61" t="s">
        <v>2076</v>
      </c>
      <c r="F115" s="62" t="s">
        <v>2077</v>
      </c>
    </row>
    <row r="116" spans="1:6">
      <c r="A116" s="61" t="s">
        <v>1170</v>
      </c>
      <c r="B116" s="80" t="s">
        <v>2078</v>
      </c>
      <c r="C116" s="61" t="s">
        <v>2079</v>
      </c>
      <c r="D116" s="61" t="s">
        <v>2080</v>
      </c>
      <c r="E116" s="66"/>
      <c r="F116" s="81"/>
    </row>
    <row r="117" spans="1:6">
      <c r="A117" s="61" t="s">
        <v>2081</v>
      </c>
      <c r="B117" s="61" t="s">
        <v>2082</v>
      </c>
      <c r="C117" s="61" t="s">
        <v>2083</v>
      </c>
      <c r="D117" s="61" t="s">
        <v>2084</v>
      </c>
      <c r="E117" s="61" t="s">
        <v>2085</v>
      </c>
      <c r="F117" s="62" t="s">
        <v>2086</v>
      </c>
    </row>
    <row r="118" spans="1:6">
      <c r="A118" s="61" t="s">
        <v>2081</v>
      </c>
      <c r="B118" s="61" t="s">
        <v>2087</v>
      </c>
      <c r="C118" s="61" t="s">
        <v>2088</v>
      </c>
      <c r="D118" s="61" t="s">
        <v>2089</v>
      </c>
      <c r="E118" s="61" t="s">
        <v>2090</v>
      </c>
      <c r="F118" s="62" t="s">
        <v>2091</v>
      </c>
    </row>
    <row r="119" spans="1:6">
      <c r="A119" s="61" t="s">
        <v>2092</v>
      </c>
      <c r="B119" s="61" t="s">
        <v>2093</v>
      </c>
      <c r="C119" s="61"/>
      <c r="D119" s="61" t="s">
        <v>2094</v>
      </c>
      <c r="E119" s="61" t="s">
        <v>2095</v>
      </c>
      <c r="F119" s="62" t="s">
        <v>2096</v>
      </c>
    </row>
    <row r="120" spans="1:6">
      <c r="A120" s="61" t="s">
        <v>2081</v>
      </c>
      <c r="B120" s="61" t="s">
        <v>2097</v>
      </c>
      <c r="C120" s="61" t="s">
        <v>2098</v>
      </c>
      <c r="D120" s="61" t="s">
        <v>2099</v>
      </c>
      <c r="E120" s="66" t="s">
        <v>2100</v>
      </c>
      <c r="F120" s="81"/>
    </row>
    <row r="121" spans="1:6">
      <c r="A121" s="61" t="s">
        <v>2092</v>
      </c>
      <c r="B121" s="61" t="s">
        <v>2101</v>
      </c>
      <c r="C121" s="61" t="s">
        <v>2102</v>
      </c>
      <c r="D121" s="61" t="s">
        <v>2103</v>
      </c>
      <c r="E121" s="66" t="s">
        <v>2104</v>
      </c>
      <c r="F121" s="81" t="s">
        <v>2105</v>
      </c>
    </row>
    <row r="122" spans="1:6">
      <c r="A122" s="61" t="s">
        <v>2092</v>
      </c>
      <c r="B122" s="61" t="s">
        <v>2106</v>
      </c>
      <c r="C122" s="61" t="s">
        <v>2107</v>
      </c>
      <c r="D122" s="61" t="s">
        <v>2108</v>
      </c>
      <c r="E122" s="66"/>
      <c r="F122" s="81" t="s">
        <v>2109</v>
      </c>
    </row>
    <row r="123" spans="1:6">
      <c r="A123" s="61" t="s">
        <v>2092</v>
      </c>
      <c r="B123" s="61" t="s">
        <v>2110</v>
      </c>
      <c r="C123" s="61" t="s">
        <v>2111</v>
      </c>
      <c r="D123" s="61" t="s">
        <v>2112</v>
      </c>
      <c r="E123" s="66" t="s">
        <v>2113</v>
      </c>
      <c r="F123" s="62" t="s">
        <v>2114</v>
      </c>
    </row>
    <row r="124" spans="1:6">
      <c r="A124" s="61" t="s">
        <v>520</v>
      </c>
      <c r="B124" s="61" t="s">
        <v>2115</v>
      </c>
      <c r="C124" s="61" t="s">
        <v>2116</v>
      </c>
      <c r="D124" s="61" t="s">
        <v>2117</v>
      </c>
      <c r="E124" s="61" t="s">
        <v>2118</v>
      </c>
      <c r="F124" s="62" t="s">
        <v>2119</v>
      </c>
    </row>
    <row r="125" spans="1:6" ht="15.75">
      <c r="A125" s="91" t="s">
        <v>2120</v>
      </c>
      <c r="B125" s="65" t="s">
        <v>2121</v>
      </c>
      <c r="C125" s="64" t="s">
        <v>2122</v>
      </c>
      <c r="D125" s="65"/>
      <c r="E125" s="65"/>
      <c r="F125" s="92" t="s">
        <v>2123</v>
      </c>
    </row>
    <row r="126" spans="1:6" ht="15.75">
      <c r="A126" s="91" t="s">
        <v>726</v>
      </c>
      <c r="B126" s="64" t="s">
        <v>2124</v>
      </c>
      <c r="C126" s="64" t="s">
        <v>2124</v>
      </c>
      <c r="D126" s="65"/>
      <c r="E126" s="65"/>
      <c r="F126" s="118" t="s">
        <v>2125</v>
      </c>
    </row>
    <row r="127" spans="1:6">
      <c r="A127" s="61" t="s">
        <v>726</v>
      </c>
      <c r="B127" s="61" t="s">
        <v>2126</v>
      </c>
      <c r="C127" s="61" t="s">
        <v>2127</v>
      </c>
      <c r="D127" s="61" t="s">
        <v>2128</v>
      </c>
      <c r="E127" s="61" t="s">
        <v>2129</v>
      </c>
      <c r="F127" s="62" t="s">
        <v>2130</v>
      </c>
    </row>
    <row r="128" spans="1:6">
      <c r="A128" s="61" t="s">
        <v>726</v>
      </c>
      <c r="B128" s="61" t="s">
        <v>2131</v>
      </c>
      <c r="C128" s="61" t="s">
        <v>2131</v>
      </c>
      <c r="D128" s="61" t="s">
        <v>2132</v>
      </c>
      <c r="E128" s="66"/>
      <c r="F128" s="81" t="s">
        <v>2133</v>
      </c>
    </row>
    <row r="129" spans="1:6">
      <c r="A129" s="61" t="s">
        <v>726</v>
      </c>
      <c r="B129" s="61" t="s">
        <v>2134</v>
      </c>
      <c r="C129" s="61" t="s">
        <v>2134</v>
      </c>
      <c r="D129" s="61" t="s">
        <v>2135</v>
      </c>
      <c r="E129" s="66"/>
      <c r="F129" s="62"/>
    </row>
    <row r="130" spans="1:6">
      <c r="A130" s="61" t="s">
        <v>726</v>
      </c>
      <c r="B130" s="61" t="s">
        <v>2136</v>
      </c>
      <c r="C130" s="61" t="s">
        <v>2136</v>
      </c>
      <c r="D130" s="61"/>
      <c r="E130" s="66"/>
      <c r="F130" s="61"/>
    </row>
    <row r="131" spans="1:6">
      <c r="A131" s="61" t="s">
        <v>726</v>
      </c>
      <c r="B131" s="61" t="s">
        <v>2137</v>
      </c>
      <c r="C131" s="61" t="s">
        <v>2138</v>
      </c>
      <c r="D131" s="61" t="s">
        <v>2139</v>
      </c>
      <c r="E131" s="61" t="s">
        <v>2140</v>
      </c>
      <c r="F131" s="62" t="s">
        <v>2141</v>
      </c>
    </row>
    <row r="132" spans="1:6">
      <c r="A132" s="61" t="s">
        <v>2142</v>
      </c>
      <c r="B132" s="80" t="s">
        <v>2143</v>
      </c>
      <c r="C132" s="61" t="s">
        <v>2143</v>
      </c>
      <c r="D132" s="61" t="s">
        <v>2144</v>
      </c>
      <c r="E132" s="66" t="s">
        <v>2145</v>
      </c>
      <c r="F132" s="81" t="s">
        <v>2146</v>
      </c>
    </row>
    <row r="133" spans="1:6">
      <c r="A133" s="61" t="s">
        <v>730</v>
      </c>
      <c r="B133" s="61" t="s">
        <v>2147</v>
      </c>
      <c r="C133" s="61" t="s">
        <v>2147</v>
      </c>
      <c r="D133" s="61" t="s">
        <v>2148</v>
      </c>
      <c r="E133" s="61"/>
      <c r="F133" s="62" t="s">
        <v>2149</v>
      </c>
    </row>
    <row r="134" spans="1:6">
      <c r="A134" s="61" t="s">
        <v>730</v>
      </c>
      <c r="B134" s="61" t="s">
        <v>2150</v>
      </c>
      <c r="C134" s="61" t="s">
        <v>2150</v>
      </c>
      <c r="D134" s="61" t="s">
        <v>2151</v>
      </c>
      <c r="E134" s="61"/>
      <c r="F134" s="62" t="s">
        <v>2152</v>
      </c>
    </row>
    <row r="135" spans="1:6">
      <c r="A135" s="61" t="s">
        <v>730</v>
      </c>
      <c r="B135" s="61" t="s">
        <v>2153</v>
      </c>
      <c r="C135" s="61" t="s">
        <v>2154</v>
      </c>
      <c r="D135" s="61" t="s">
        <v>2155</v>
      </c>
      <c r="E135" s="61"/>
      <c r="F135" s="62"/>
    </row>
    <row r="136" spans="1:6">
      <c r="A136" s="61" t="s">
        <v>730</v>
      </c>
      <c r="B136" s="100" t="s">
        <v>2156</v>
      </c>
      <c r="C136" s="61" t="s">
        <v>2157</v>
      </c>
      <c r="D136" s="61" t="s">
        <v>2158</v>
      </c>
      <c r="E136" s="66"/>
      <c r="F136" s="81" t="s">
        <v>2159</v>
      </c>
    </row>
    <row r="137" spans="1:6">
      <c r="A137" s="61" t="s">
        <v>730</v>
      </c>
      <c r="B137" s="61" t="s">
        <v>2160</v>
      </c>
      <c r="C137" s="61" t="s">
        <v>2160</v>
      </c>
      <c r="D137" s="61" t="s">
        <v>2161</v>
      </c>
      <c r="E137" s="61"/>
      <c r="F137" s="62" t="s">
        <v>2162</v>
      </c>
    </row>
    <row r="138" spans="1:6">
      <c r="A138" s="61" t="s">
        <v>730</v>
      </c>
      <c r="B138" s="77" t="s">
        <v>2163</v>
      </c>
      <c r="C138" s="61" t="s">
        <v>2164</v>
      </c>
      <c r="D138" s="61" t="s">
        <v>2165</v>
      </c>
      <c r="E138" s="61" t="s">
        <v>2166</v>
      </c>
      <c r="F138" s="62" t="s">
        <v>2167</v>
      </c>
    </row>
    <row r="139" spans="1:6">
      <c r="A139" s="61" t="s">
        <v>2168</v>
      </c>
      <c r="B139" s="77" t="s">
        <v>2169</v>
      </c>
      <c r="C139" s="61" t="s">
        <v>2170</v>
      </c>
      <c r="D139" s="61" t="s">
        <v>2171</v>
      </c>
      <c r="E139" s="66" t="s">
        <v>2172</v>
      </c>
      <c r="F139" s="81"/>
    </row>
    <row r="140" spans="1:6">
      <c r="A140" s="61" t="s">
        <v>2168</v>
      </c>
      <c r="B140" s="100" t="s">
        <v>2173</v>
      </c>
      <c r="C140" s="61" t="s">
        <v>2173</v>
      </c>
      <c r="D140" s="61" t="s">
        <v>2174</v>
      </c>
      <c r="E140" s="66" t="s">
        <v>2175</v>
      </c>
      <c r="F140" s="81" t="s">
        <v>2176</v>
      </c>
    </row>
    <row r="141" spans="1:6">
      <c r="A141" s="61" t="s">
        <v>2168</v>
      </c>
      <c r="B141" s="100" t="s">
        <v>2177</v>
      </c>
      <c r="C141" s="61" t="s">
        <v>2177</v>
      </c>
      <c r="D141" s="61" t="s">
        <v>2178</v>
      </c>
      <c r="E141" s="66" t="s">
        <v>2179</v>
      </c>
      <c r="F141" s="81" t="s">
        <v>2180</v>
      </c>
    </row>
    <row r="142" spans="1:6" ht="15.75">
      <c r="A142" s="63" t="s">
        <v>1216</v>
      </c>
      <c r="B142" s="64" t="s">
        <v>2181</v>
      </c>
      <c r="C142" s="64" t="s">
        <v>2182</v>
      </c>
      <c r="D142" s="65"/>
      <c r="E142" s="65"/>
      <c r="F142" s="118" t="s">
        <v>2183</v>
      </c>
    </row>
    <row r="143" spans="1:6" ht="15.75">
      <c r="A143" s="91" t="s">
        <v>1216</v>
      </c>
      <c r="B143" s="64" t="s">
        <v>2184</v>
      </c>
      <c r="C143" s="64" t="s">
        <v>2185</v>
      </c>
      <c r="D143" s="65" t="s">
        <v>2186</v>
      </c>
      <c r="E143" s="64" t="s">
        <v>2187</v>
      </c>
      <c r="F143" s="64" t="s">
        <v>2188</v>
      </c>
    </row>
    <row r="144" spans="1:6">
      <c r="A144" s="61" t="s">
        <v>1216</v>
      </c>
      <c r="B144" s="61" t="s">
        <v>2189</v>
      </c>
      <c r="C144" s="61" t="s">
        <v>2190</v>
      </c>
      <c r="D144" s="61" t="s">
        <v>2191</v>
      </c>
      <c r="E144" s="66" t="s">
        <v>2192</v>
      </c>
      <c r="F144" s="62" t="s">
        <v>2193</v>
      </c>
    </row>
    <row r="145" spans="1:6">
      <c r="A145" s="61" t="s">
        <v>1216</v>
      </c>
      <c r="B145" s="61" t="s">
        <v>2194</v>
      </c>
      <c r="C145" s="61" t="s">
        <v>2195</v>
      </c>
      <c r="D145" s="61" t="s">
        <v>2196</v>
      </c>
      <c r="E145" s="66" t="s">
        <v>2197</v>
      </c>
      <c r="F145" s="62"/>
    </row>
    <row r="146" spans="1:6" ht="15.75">
      <c r="A146" s="91" t="s">
        <v>2198</v>
      </c>
      <c r="B146" s="64" t="s">
        <v>2199</v>
      </c>
      <c r="C146" s="64" t="s">
        <v>2200</v>
      </c>
      <c r="D146" s="65"/>
      <c r="E146" s="65"/>
      <c r="F146" s="65" t="s">
        <v>2201</v>
      </c>
    </row>
    <row r="147" spans="1:6">
      <c r="A147" s="61" t="s">
        <v>169</v>
      </c>
      <c r="B147" s="61" t="s">
        <v>2202</v>
      </c>
      <c r="C147" s="61" t="s">
        <v>2203</v>
      </c>
      <c r="D147" s="61" t="s">
        <v>2204</v>
      </c>
      <c r="E147" s="66" t="s">
        <v>2205</v>
      </c>
      <c r="F147" s="62"/>
    </row>
    <row r="148" spans="1:6">
      <c r="A148" s="61" t="s">
        <v>169</v>
      </c>
      <c r="B148" s="61" t="s">
        <v>2206</v>
      </c>
      <c r="C148" s="61" t="s">
        <v>2207</v>
      </c>
      <c r="D148" s="61" t="s">
        <v>2208</v>
      </c>
      <c r="E148" s="61" t="s">
        <v>2209</v>
      </c>
      <c r="F148" s="62" t="s">
        <v>2210</v>
      </c>
    </row>
    <row r="149" spans="1:6" ht="15.75">
      <c r="A149" s="63" t="s">
        <v>671</v>
      </c>
      <c r="B149" s="64" t="s">
        <v>2211</v>
      </c>
      <c r="C149" s="64" t="s">
        <v>2212</v>
      </c>
      <c r="D149" s="65"/>
      <c r="E149" s="65"/>
      <c r="F149" s="118" t="s">
        <v>2213</v>
      </c>
    </row>
    <row r="150" spans="1:6" ht="15.75">
      <c r="A150" s="63" t="s">
        <v>2214</v>
      </c>
      <c r="B150" s="64" t="s">
        <v>2215</v>
      </c>
      <c r="C150" s="64" t="s">
        <v>2216</v>
      </c>
      <c r="D150" s="65"/>
      <c r="E150" s="65"/>
      <c r="F150" s="92" t="s">
        <v>2217</v>
      </c>
    </row>
    <row r="151" spans="1:6">
      <c r="A151" s="120" t="s">
        <v>671</v>
      </c>
      <c r="B151" s="61" t="s">
        <v>2218</v>
      </c>
      <c r="C151" s="61" t="s">
        <v>2219</v>
      </c>
      <c r="D151" s="61" t="s">
        <v>2220</v>
      </c>
      <c r="E151" s="61"/>
      <c r="F151" s="61" t="s">
        <v>2221</v>
      </c>
    </row>
    <row r="152" spans="1:6">
      <c r="A152" s="61" t="s">
        <v>671</v>
      </c>
      <c r="B152" s="61" t="s">
        <v>2218</v>
      </c>
      <c r="C152" s="61" t="s">
        <v>2222</v>
      </c>
      <c r="D152" s="61" t="s">
        <v>2223</v>
      </c>
      <c r="E152" s="66" t="s">
        <v>2224</v>
      </c>
      <c r="F152" s="62"/>
    </row>
    <row r="153" spans="1:6">
      <c r="A153" s="61" t="s">
        <v>671</v>
      </c>
      <c r="B153" s="61" t="s">
        <v>2225</v>
      </c>
      <c r="C153" s="61" t="s">
        <v>2226</v>
      </c>
      <c r="D153" s="61" t="s">
        <v>2227</v>
      </c>
      <c r="E153" s="66" t="s">
        <v>2228</v>
      </c>
      <c r="F153" s="62" t="s">
        <v>2229</v>
      </c>
    </row>
    <row r="154" spans="1:6">
      <c r="A154" s="61" t="s">
        <v>671</v>
      </c>
      <c r="B154" s="61" t="s">
        <v>2230</v>
      </c>
      <c r="C154" s="61" t="s">
        <v>2230</v>
      </c>
      <c r="D154" s="61"/>
      <c r="E154" s="66"/>
      <c r="F154" s="61"/>
    </row>
    <row r="155" spans="1:6">
      <c r="A155" s="61" t="s">
        <v>671</v>
      </c>
      <c r="B155" s="61" t="s">
        <v>2231</v>
      </c>
      <c r="C155" s="61" t="s">
        <v>2232</v>
      </c>
      <c r="D155" s="61" t="s">
        <v>2233</v>
      </c>
      <c r="E155" s="66"/>
      <c r="F155" s="61"/>
    </row>
    <row r="156" spans="1:6">
      <c r="A156" s="61" t="s">
        <v>671</v>
      </c>
      <c r="B156" s="80" t="s">
        <v>2231</v>
      </c>
      <c r="C156" s="61" t="s">
        <v>2234</v>
      </c>
      <c r="D156" s="61" t="s">
        <v>2235</v>
      </c>
      <c r="E156" s="61"/>
      <c r="F156" s="62" t="s">
        <v>2236</v>
      </c>
    </row>
    <row r="157" spans="1:6">
      <c r="A157" s="61" t="s">
        <v>671</v>
      </c>
      <c r="B157" s="61" t="s">
        <v>2237</v>
      </c>
      <c r="C157" s="61" t="s">
        <v>2237</v>
      </c>
      <c r="D157" s="61"/>
      <c r="E157" s="66"/>
      <c r="F157" s="90"/>
    </row>
    <row r="158" spans="1:6">
      <c r="A158" s="61" t="s">
        <v>671</v>
      </c>
      <c r="B158" s="61" t="s">
        <v>2238</v>
      </c>
      <c r="C158" s="61" t="s">
        <v>2238</v>
      </c>
      <c r="D158" s="61" t="s">
        <v>2239</v>
      </c>
      <c r="E158" s="66"/>
      <c r="F158" s="81" t="s">
        <v>2240</v>
      </c>
    </row>
    <row r="159" spans="1:6">
      <c r="A159" s="61" t="s">
        <v>671</v>
      </c>
      <c r="B159" s="77" t="s">
        <v>2241</v>
      </c>
      <c r="C159" s="61" t="s">
        <v>2242</v>
      </c>
      <c r="D159" s="61" t="s">
        <v>2243</v>
      </c>
      <c r="E159" s="61"/>
      <c r="F159" s="61"/>
    </row>
    <row r="160" spans="1:6">
      <c r="A160" s="61" t="s">
        <v>671</v>
      </c>
      <c r="B160" s="61" t="s">
        <v>2244</v>
      </c>
      <c r="C160" s="61" t="s">
        <v>2245</v>
      </c>
      <c r="D160" s="61" t="s">
        <v>2246</v>
      </c>
      <c r="E160" s="66" t="s">
        <v>2247</v>
      </c>
      <c r="F160" s="81" t="s">
        <v>2248</v>
      </c>
    </row>
    <row r="161" spans="1:6">
      <c r="A161" s="61" t="s">
        <v>671</v>
      </c>
      <c r="B161" s="61" t="s">
        <v>2249</v>
      </c>
      <c r="C161" s="61" t="s">
        <v>2250</v>
      </c>
      <c r="D161" s="61" t="s">
        <v>2251</v>
      </c>
      <c r="E161" s="66"/>
      <c r="F161" s="62" t="s">
        <v>2252</v>
      </c>
    </row>
    <row r="162" spans="1:6">
      <c r="A162" s="61" t="s">
        <v>671</v>
      </c>
      <c r="B162" s="61" t="s">
        <v>2253</v>
      </c>
      <c r="C162" s="61" t="s">
        <v>2254</v>
      </c>
      <c r="D162" s="61" t="s">
        <v>2255</v>
      </c>
      <c r="E162" s="66"/>
      <c r="F162" s="62" t="s">
        <v>2256</v>
      </c>
    </row>
    <row r="163" spans="1:6">
      <c r="A163" s="61" t="s">
        <v>671</v>
      </c>
      <c r="B163" s="61" t="s">
        <v>2257</v>
      </c>
      <c r="C163" s="61" t="s">
        <v>2258</v>
      </c>
      <c r="D163" s="61" t="s">
        <v>2259</v>
      </c>
      <c r="E163" s="61"/>
      <c r="F163" s="62"/>
    </row>
    <row r="164" spans="1:6">
      <c r="A164" s="61" t="s">
        <v>671</v>
      </c>
      <c r="B164" s="61" t="s">
        <v>2260</v>
      </c>
      <c r="C164" s="61" t="s">
        <v>2260</v>
      </c>
      <c r="D164" s="61" t="s">
        <v>2261</v>
      </c>
      <c r="E164" s="66" t="s">
        <v>2262</v>
      </c>
      <c r="F164" s="81" t="s">
        <v>2263</v>
      </c>
    </row>
    <row r="165" spans="1:6">
      <c r="A165" s="61" t="s">
        <v>671</v>
      </c>
      <c r="B165" s="61" t="s">
        <v>2264</v>
      </c>
      <c r="C165" s="61" t="s">
        <v>2265</v>
      </c>
      <c r="D165" s="61"/>
      <c r="E165" s="66"/>
      <c r="F165" s="81"/>
    </row>
    <row r="166" spans="1:6">
      <c r="A166" s="61" t="s">
        <v>671</v>
      </c>
      <c r="B166" s="80" t="s">
        <v>2266</v>
      </c>
      <c r="C166" s="61" t="s">
        <v>2267</v>
      </c>
      <c r="D166" s="61" t="s">
        <v>2268</v>
      </c>
      <c r="E166" s="66" t="s">
        <v>2269</v>
      </c>
      <c r="F166" s="81" t="s">
        <v>2270</v>
      </c>
    </row>
    <row r="167" spans="1:6">
      <c r="A167" s="61" t="s">
        <v>671</v>
      </c>
      <c r="B167" s="61" t="s">
        <v>2271</v>
      </c>
      <c r="C167" s="61" t="s">
        <v>2272</v>
      </c>
      <c r="D167" s="61"/>
      <c r="E167" s="66"/>
      <c r="F167" s="61"/>
    </row>
    <row r="168" spans="1:6">
      <c r="A168" s="126" t="s">
        <v>671</v>
      </c>
      <c r="B168" s="61" t="s">
        <v>2273</v>
      </c>
      <c r="C168" s="61" t="s">
        <v>2274</v>
      </c>
      <c r="D168" s="61" t="s">
        <v>2275</v>
      </c>
      <c r="E168" s="66" t="s">
        <v>2276</v>
      </c>
      <c r="F168" s="62" t="s">
        <v>2277</v>
      </c>
    </row>
    <row r="169" spans="1:6">
      <c r="A169" s="126" t="s">
        <v>671</v>
      </c>
      <c r="B169" s="61" t="s">
        <v>2278</v>
      </c>
      <c r="C169" s="61" t="s">
        <v>2278</v>
      </c>
      <c r="D169" s="61" t="s">
        <v>2279</v>
      </c>
      <c r="E169" s="66"/>
      <c r="F169" s="90"/>
    </row>
    <row r="170" spans="1:6">
      <c r="A170" s="126" t="s">
        <v>671</v>
      </c>
      <c r="B170" s="61" t="s">
        <v>2280</v>
      </c>
      <c r="C170" s="61" t="s">
        <v>2281</v>
      </c>
      <c r="D170" s="61" t="s">
        <v>2282</v>
      </c>
      <c r="E170" s="62" t="s">
        <v>2283</v>
      </c>
      <c r="F170" s="62"/>
    </row>
    <row r="171" spans="1:6">
      <c r="A171" s="61" t="s">
        <v>671</v>
      </c>
      <c r="B171" s="61" t="s">
        <v>2284</v>
      </c>
      <c r="C171" s="61" t="s">
        <v>2285</v>
      </c>
      <c r="D171" s="61"/>
      <c r="E171" s="66"/>
      <c r="F171" s="61"/>
    </row>
    <row r="172" spans="1:6">
      <c r="A172" s="61" t="s">
        <v>671</v>
      </c>
      <c r="B172" s="61" t="s">
        <v>2286</v>
      </c>
      <c r="C172" s="61" t="s">
        <v>2287</v>
      </c>
      <c r="D172" s="61" t="s">
        <v>2288</v>
      </c>
      <c r="E172" s="66"/>
      <c r="F172" s="62" t="s">
        <v>2289</v>
      </c>
    </row>
    <row r="173" spans="1:6" ht="30">
      <c r="A173" s="61" t="s">
        <v>671</v>
      </c>
      <c r="B173" s="80" t="s">
        <v>2290</v>
      </c>
      <c r="C173" s="61" t="s">
        <v>2291</v>
      </c>
      <c r="D173" s="61" t="s">
        <v>2292</v>
      </c>
      <c r="E173" s="66" t="s">
        <v>2293</v>
      </c>
      <c r="F173" s="81" t="s">
        <v>2294</v>
      </c>
    </row>
    <row r="174" spans="1:6">
      <c r="A174" s="61" t="s">
        <v>671</v>
      </c>
      <c r="B174" s="61" t="s">
        <v>2295</v>
      </c>
      <c r="C174" s="61" t="s">
        <v>2296</v>
      </c>
      <c r="D174" s="61" t="s">
        <v>2297</v>
      </c>
      <c r="E174" s="66" t="s">
        <v>2298</v>
      </c>
      <c r="F174" s="81" t="s">
        <v>2299</v>
      </c>
    </row>
    <row r="175" spans="1:6">
      <c r="A175" s="61" t="s">
        <v>671</v>
      </c>
      <c r="B175" s="61" t="s">
        <v>2300</v>
      </c>
      <c r="C175" s="61" t="s">
        <v>2301</v>
      </c>
      <c r="D175" s="61" t="s">
        <v>2302</v>
      </c>
      <c r="E175" s="66" t="s">
        <v>2303</v>
      </c>
      <c r="F175" s="62" t="s">
        <v>2304</v>
      </c>
    </row>
    <row r="176" spans="1:6">
      <c r="A176" s="61" t="s">
        <v>671</v>
      </c>
      <c r="B176" s="61" t="s">
        <v>2305</v>
      </c>
      <c r="C176" s="61" t="s">
        <v>2306</v>
      </c>
      <c r="D176" s="61" t="s">
        <v>2307</v>
      </c>
      <c r="E176" s="66"/>
      <c r="F176" s="62" t="s">
        <v>2308</v>
      </c>
    </row>
    <row r="177" spans="1:6">
      <c r="A177" s="61" t="s">
        <v>671</v>
      </c>
      <c r="B177" s="61" t="s">
        <v>2309</v>
      </c>
      <c r="C177" s="61" t="s">
        <v>2310</v>
      </c>
      <c r="D177" s="61" t="s">
        <v>2311</v>
      </c>
      <c r="E177" s="61" t="s">
        <v>2312</v>
      </c>
      <c r="F177" s="62" t="s">
        <v>2313</v>
      </c>
    </row>
    <row r="178" spans="1:6">
      <c r="A178" s="61" t="s">
        <v>671</v>
      </c>
      <c r="B178" s="61" t="s">
        <v>2314</v>
      </c>
      <c r="C178" s="61" t="s">
        <v>2314</v>
      </c>
      <c r="D178" s="61" t="s">
        <v>2315</v>
      </c>
      <c r="E178" s="66"/>
      <c r="F178" s="62"/>
    </row>
    <row r="179" spans="1:6">
      <c r="A179" s="61" t="s">
        <v>671</v>
      </c>
      <c r="B179" s="61" t="s">
        <v>2316</v>
      </c>
      <c r="C179" s="61" t="s">
        <v>2316</v>
      </c>
      <c r="D179" s="61" t="s">
        <v>2317</v>
      </c>
      <c r="E179" s="66" t="s">
        <v>2318</v>
      </c>
      <c r="F179" s="90"/>
    </row>
    <row r="180" spans="1:6">
      <c r="A180" s="61" t="s">
        <v>671</v>
      </c>
      <c r="B180" s="61" t="s">
        <v>2319</v>
      </c>
      <c r="C180" s="61" t="s">
        <v>2320</v>
      </c>
      <c r="D180" s="61" t="s">
        <v>2321</v>
      </c>
      <c r="E180" s="66"/>
      <c r="F180" s="62" t="s">
        <v>2322</v>
      </c>
    </row>
    <row r="181" spans="1:6">
      <c r="A181" s="61" t="s">
        <v>671</v>
      </c>
      <c r="B181" s="61" t="s">
        <v>2323</v>
      </c>
      <c r="C181" s="61" t="s">
        <v>2324</v>
      </c>
      <c r="D181" s="61" t="s">
        <v>2325</v>
      </c>
      <c r="E181" s="66" t="s">
        <v>2326</v>
      </c>
      <c r="F181" s="62" t="s">
        <v>2327</v>
      </c>
    </row>
    <row r="182" spans="1:6">
      <c r="A182" s="61" t="s">
        <v>671</v>
      </c>
      <c r="B182" s="61" t="s">
        <v>2328</v>
      </c>
      <c r="C182" s="61" t="s">
        <v>2329</v>
      </c>
      <c r="D182" s="61" t="s">
        <v>2330</v>
      </c>
      <c r="E182" s="61" t="s">
        <v>2331</v>
      </c>
      <c r="F182" s="62" t="s">
        <v>2332</v>
      </c>
    </row>
    <row r="183" spans="1:6">
      <c r="A183" s="61" t="s">
        <v>671</v>
      </c>
      <c r="B183" s="61" t="s">
        <v>2333</v>
      </c>
      <c r="C183" s="61" t="s">
        <v>2334</v>
      </c>
      <c r="D183" s="61" t="s">
        <v>2335</v>
      </c>
      <c r="E183" s="66"/>
      <c r="F183" s="81" t="s">
        <v>2336</v>
      </c>
    </row>
    <row r="184" spans="1:6">
      <c r="A184" s="61" t="s">
        <v>671</v>
      </c>
      <c r="B184" s="61" t="s">
        <v>2333</v>
      </c>
      <c r="C184" s="61" t="s">
        <v>2337</v>
      </c>
      <c r="D184" s="61" t="s">
        <v>2338</v>
      </c>
      <c r="E184" s="61" t="s">
        <v>2339</v>
      </c>
      <c r="F184" s="62" t="s">
        <v>2340</v>
      </c>
    </row>
    <row r="185" spans="1:6">
      <c r="A185" s="61" t="s">
        <v>671</v>
      </c>
      <c r="B185" s="61" t="s">
        <v>2341</v>
      </c>
      <c r="C185" s="61" t="s">
        <v>2342</v>
      </c>
      <c r="D185" s="61" t="s">
        <v>2343</v>
      </c>
      <c r="E185" s="61" t="s">
        <v>2344</v>
      </c>
      <c r="F185" s="62" t="s">
        <v>2345</v>
      </c>
    </row>
    <row r="186" spans="1:6">
      <c r="A186" s="61" t="s">
        <v>671</v>
      </c>
      <c r="B186" s="61" t="s">
        <v>2346</v>
      </c>
      <c r="C186" s="61"/>
      <c r="D186" s="61" t="s">
        <v>2347</v>
      </c>
      <c r="E186" s="66" t="s">
        <v>2348</v>
      </c>
      <c r="F186" s="81" t="s">
        <v>2349</v>
      </c>
    </row>
    <row r="187" spans="1:6">
      <c r="A187" s="61" t="s">
        <v>671</v>
      </c>
      <c r="B187" s="61" t="s">
        <v>2350</v>
      </c>
      <c r="C187" s="61" t="s">
        <v>2351</v>
      </c>
      <c r="D187" s="61"/>
      <c r="E187" s="66"/>
      <c r="F187" s="90"/>
    </row>
    <row r="188" spans="1:6">
      <c r="A188" s="61" t="s">
        <v>671</v>
      </c>
      <c r="B188" s="61" t="s">
        <v>2352</v>
      </c>
      <c r="C188" s="61" t="s">
        <v>2352</v>
      </c>
      <c r="D188" s="61" t="s">
        <v>2353</v>
      </c>
      <c r="E188" s="61"/>
      <c r="F188" s="62" t="s">
        <v>2354</v>
      </c>
    </row>
    <row r="189" spans="1:6">
      <c r="A189" s="61" t="s">
        <v>671</v>
      </c>
      <c r="B189" s="61" t="s">
        <v>2355</v>
      </c>
      <c r="C189" s="61" t="s">
        <v>2356</v>
      </c>
      <c r="D189" s="61" t="s">
        <v>2357</v>
      </c>
      <c r="E189" s="66" t="s">
        <v>2358</v>
      </c>
      <c r="F189" s="62" t="s">
        <v>2359</v>
      </c>
    </row>
    <row r="190" spans="1:6">
      <c r="A190" s="61" t="s">
        <v>671</v>
      </c>
      <c r="B190" s="61" t="s">
        <v>2360</v>
      </c>
      <c r="C190" s="61" t="s">
        <v>2361</v>
      </c>
      <c r="D190" s="61"/>
      <c r="E190" s="61" t="s">
        <v>671</v>
      </c>
      <c r="F190" s="61"/>
    </row>
    <row r="191" spans="1:6" ht="30">
      <c r="A191" s="61" t="s">
        <v>671</v>
      </c>
      <c r="B191" s="61" t="s">
        <v>2362</v>
      </c>
      <c r="C191" s="80" t="s">
        <v>2363</v>
      </c>
      <c r="D191" s="61"/>
      <c r="E191" s="61" t="s">
        <v>2364</v>
      </c>
      <c r="F191" s="62" t="s">
        <v>2365</v>
      </c>
    </row>
    <row r="192" spans="1:6">
      <c r="A192" s="61" t="s">
        <v>671</v>
      </c>
      <c r="B192" s="127" t="s">
        <v>2366</v>
      </c>
      <c r="C192" s="123" t="s">
        <v>2367</v>
      </c>
      <c r="D192" s="78" t="s">
        <v>2368</v>
      </c>
      <c r="E192" s="123"/>
      <c r="F192" s="62" t="s">
        <v>2369</v>
      </c>
    </row>
    <row r="193" spans="1:6">
      <c r="A193" s="61" t="s">
        <v>671</v>
      </c>
      <c r="B193" s="77" t="s">
        <v>2370</v>
      </c>
      <c r="C193" s="61" t="s">
        <v>2371</v>
      </c>
      <c r="D193" s="61" t="s">
        <v>2372</v>
      </c>
      <c r="E193" s="66" t="s">
        <v>2373</v>
      </c>
      <c r="F193" s="81" t="s">
        <v>2374</v>
      </c>
    </row>
    <row r="194" spans="1:6">
      <c r="A194" s="61" t="s">
        <v>671</v>
      </c>
      <c r="B194" s="77" t="s">
        <v>2375</v>
      </c>
      <c r="C194" s="61" t="s">
        <v>2376</v>
      </c>
      <c r="D194" s="61" t="s">
        <v>2377</v>
      </c>
      <c r="E194" s="66" t="s">
        <v>2378</v>
      </c>
      <c r="F194" s="62" t="s">
        <v>2379</v>
      </c>
    </row>
    <row r="195" spans="1:6">
      <c r="A195" s="61" t="s">
        <v>671</v>
      </c>
      <c r="B195" s="61" t="s">
        <v>2380</v>
      </c>
      <c r="C195" s="61"/>
      <c r="D195" s="61"/>
      <c r="E195" s="66" t="s">
        <v>2381</v>
      </c>
      <c r="F195" s="81" t="s">
        <v>2382</v>
      </c>
    </row>
    <row r="196" spans="1:6">
      <c r="A196" s="61" t="s">
        <v>671</v>
      </c>
      <c r="B196" s="61" t="s">
        <v>2383</v>
      </c>
      <c r="C196" s="61"/>
      <c r="D196" s="61" t="s">
        <v>2384</v>
      </c>
      <c r="E196" s="66" t="s">
        <v>2385</v>
      </c>
      <c r="F196" s="81" t="s">
        <v>2386</v>
      </c>
    </row>
    <row r="197" spans="1:6">
      <c r="A197" s="61" t="s">
        <v>671</v>
      </c>
      <c r="B197" s="61" t="s">
        <v>2387</v>
      </c>
      <c r="C197" s="61" t="s">
        <v>2388</v>
      </c>
      <c r="D197" s="61" t="s">
        <v>2389</v>
      </c>
      <c r="E197" s="66" t="s">
        <v>2390</v>
      </c>
      <c r="F197" s="62" t="s">
        <v>2391</v>
      </c>
    </row>
    <row r="198" spans="1:6">
      <c r="A198" s="61" t="s">
        <v>671</v>
      </c>
      <c r="B198" s="61" t="s">
        <v>2392</v>
      </c>
      <c r="C198" s="61" t="s">
        <v>2393</v>
      </c>
      <c r="D198" s="61"/>
      <c r="E198" s="66"/>
      <c r="F198" s="61"/>
    </row>
    <row r="199" spans="1:6">
      <c r="A199" s="61" t="s">
        <v>671</v>
      </c>
      <c r="B199" s="61" t="s">
        <v>2394</v>
      </c>
      <c r="C199" s="61" t="s">
        <v>2395</v>
      </c>
      <c r="D199" s="61"/>
      <c r="E199" s="66"/>
      <c r="F199" s="61"/>
    </row>
    <row r="200" spans="1:6">
      <c r="A200" s="61" t="s">
        <v>671</v>
      </c>
      <c r="B200" s="61" t="s">
        <v>2396</v>
      </c>
      <c r="C200" s="80" t="s">
        <v>2397</v>
      </c>
      <c r="D200" s="61" t="s">
        <v>2398</v>
      </c>
      <c r="E200" s="61" t="s">
        <v>2399</v>
      </c>
      <c r="F200" s="62" t="s">
        <v>2400</v>
      </c>
    </row>
    <row r="201" spans="1:6" ht="30">
      <c r="A201" s="61" t="s">
        <v>671</v>
      </c>
      <c r="B201" s="127" t="s">
        <v>2401</v>
      </c>
      <c r="C201" s="78" t="s">
        <v>2402</v>
      </c>
      <c r="D201" s="66" t="s">
        <v>2403</v>
      </c>
      <c r="E201" s="123" t="s">
        <v>2404</v>
      </c>
      <c r="F201" s="62" t="s">
        <v>2405</v>
      </c>
    </row>
    <row r="202" spans="1:6" ht="45">
      <c r="A202" s="61" t="s">
        <v>671</v>
      </c>
      <c r="B202" s="61" t="s">
        <v>2406</v>
      </c>
      <c r="C202" s="61" t="s">
        <v>2407</v>
      </c>
      <c r="D202" s="61" t="s">
        <v>2408</v>
      </c>
      <c r="E202" s="79" t="s">
        <v>2409</v>
      </c>
      <c r="F202" s="62" t="s">
        <v>2410</v>
      </c>
    </row>
    <row r="203" spans="1:6">
      <c r="A203" s="80" t="s">
        <v>671</v>
      </c>
      <c r="B203" s="80" t="s">
        <v>2411</v>
      </c>
      <c r="C203" s="80" t="s">
        <v>2412</v>
      </c>
      <c r="D203" s="80" t="s">
        <v>2413</v>
      </c>
      <c r="E203" s="80" t="s">
        <v>2414</v>
      </c>
      <c r="F203" s="80" t="s">
        <v>2415</v>
      </c>
    </row>
    <row r="204" spans="1:6" ht="30">
      <c r="A204" s="80" t="s">
        <v>671</v>
      </c>
      <c r="B204" s="80" t="s">
        <v>2416</v>
      </c>
      <c r="C204" s="80" t="s">
        <v>2417</v>
      </c>
      <c r="D204" s="80" t="s">
        <v>2418</v>
      </c>
      <c r="E204" s="80" t="s">
        <v>2419</v>
      </c>
      <c r="F204" s="128" t="s">
        <v>2420</v>
      </c>
    </row>
    <row r="205" spans="1:6">
      <c r="A205" s="61" t="s">
        <v>671</v>
      </c>
      <c r="B205" s="61" t="s">
        <v>2421</v>
      </c>
      <c r="C205" s="61" t="s">
        <v>2422</v>
      </c>
      <c r="D205" s="61" t="s">
        <v>2423</v>
      </c>
      <c r="E205" s="61" t="s">
        <v>2424</v>
      </c>
      <c r="F205" s="62" t="s">
        <v>2425</v>
      </c>
    </row>
    <row r="206" spans="1:6">
      <c r="A206" s="61" t="s">
        <v>671</v>
      </c>
      <c r="B206" s="61" t="s">
        <v>2426</v>
      </c>
      <c r="C206" s="61" t="s">
        <v>2427</v>
      </c>
      <c r="D206" s="61" t="s">
        <v>2428</v>
      </c>
      <c r="E206" s="61" t="s">
        <v>2429</v>
      </c>
      <c r="F206" s="62" t="s">
        <v>2430</v>
      </c>
    </row>
    <row r="207" spans="1:6">
      <c r="A207" s="61" t="s">
        <v>671</v>
      </c>
      <c r="B207" s="61" t="s">
        <v>2431</v>
      </c>
      <c r="C207" s="61" t="s">
        <v>2431</v>
      </c>
      <c r="D207" s="61" t="s">
        <v>2432</v>
      </c>
      <c r="E207" s="61"/>
      <c r="F207" s="62" t="s">
        <v>2433</v>
      </c>
    </row>
    <row r="208" spans="1:6">
      <c r="A208" s="61" t="s">
        <v>671</v>
      </c>
      <c r="B208" s="61" t="s">
        <v>2434</v>
      </c>
      <c r="C208" s="61" t="s">
        <v>2435</v>
      </c>
      <c r="D208" s="61"/>
      <c r="E208" s="66" t="s">
        <v>2436</v>
      </c>
      <c r="F208" s="62" t="s">
        <v>2437</v>
      </c>
    </row>
    <row r="209" spans="1:6">
      <c r="A209" s="61" t="s">
        <v>671</v>
      </c>
      <c r="B209" s="61" t="s">
        <v>2438</v>
      </c>
      <c r="C209" s="61"/>
      <c r="D209" s="61"/>
      <c r="E209" s="61" t="s">
        <v>2439</v>
      </c>
      <c r="F209" s="62" t="s">
        <v>2440</v>
      </c>
    </row>
    <row r="210" spans="1:6">
      <c r="A210" s="61" t="s">
        <v>671</v>
      </c>
      <c r="B210" s="61" t="s">
        <v>2441</v>
      </c>
      <c r="C210" s="61" t="s">
        <v>2441</v>
      </c>
      <c r="D210" s="61" t="s">
        <v>2442</v>
      </c>
      <c r="E210" s="66" t="s">
        <v>2443</v>
      </c>
      <c r="F210" s="81" t="s">
        <v>2444</v>
      </c>
    </row>
    <row r="211" spans="1:6">
      <c r="A211" s="61" t="s">
        <v>671</v>
      </c>
      <c r="B211" s="61" t="s">
        <v>2445</v>
      </c>
      <c r="C211" s="61" t="s">
        <v>2446</v>
      </c>
      <c r="D211" s="61" t="s">
        <v>2447</v>
      </c>
      <c r="E211" s="66" t="s">
        <v>2448</v>
      </c>
      <c r="F211" s="61"/>
    </row>
    <row r="212" spans="1:6">
      <c r="A212" s="61" t="s">
        <v>671</v>
      </c>
      <c r="B212" s="61" t="s">
        <v>2449</v>
      </c>
      <c r="C212" s="61" t="s">
        <v>2450</v>
      </c>
      <c r="D212" s="61" t="s">
        <v>2451</v>
      </c>
      <c r="E212" s="66"/>
      <c r="F212" s="81"/>
    </row>
    <row r="213" spans="1:6" ht="42.75">
      <c r="A213" s="61" t="s">
        <v>671</v>
      </c>
      <c r="B213" s="61" t="s">
        <v>2452</v>
      </c>
      <c r="C213" s="61" t="s">
        <v>2453</v>
      </c>
      <c r="D213" s="129" t="s">
        <v>2454</v>
      </c>
      <c r="E213" s="130" t="s">
        <v>2455</v>
      </c>
      <c r="F213" s="62" t="s">
        <v>2456</v>
      </c>
    </row>
    <row r="214" spans="1:6">
      <c r="A214" s="61" t="s">
        <v>671</v>
      </c>
      <c r="B214" s="61" t="s">
        <v>2457</v>
      </c>
      <c r="C214" s="61" t="s">
        <v>2457</v>
      </c>
      <c r="D214" s="61"/>
      <c r="E214" s="66"/>
      <c r="F214" s="61"/>
    </row>
    <row r="215" spans="1:6">
      <c r="A215" s="61" t="s">
        <v>671</v>
      </c>
      <c r="B215" s="61" t="s">
        <v>2458</v>
      </c>
      <c r="C215" s="61" t="s">
        <v>2459</v>
      </c>
      <c r="D215" s="61" t="s">
        <v>2460</v>
      </c>
      <c r="E215" s="66" t="s">
        <v>2461</v>
      </c>
      <c r="F215" s="81" t="s">
        <v>2462</v>
      </c>
    </row>
    <row r="216" spans="1:6">
      <c r="A216" s="61" t="s">
        <v>671</v>
      </c>
      <c r="B216" s="61" t="s">
        <v>2463</v>
      </c>
      <c r="C216" s="61"/>
      <c r="D216" s="61" t="s">
        <v>2464</v>
      </c>
      <c r="E216" s="61" t="s">
        <v>2465</v>
      </c>
      <c r="F216" s="62" t="s">
        <v>2466</v>
      </c>
    </row>
    <row r="217" spans="1:6">
      <c r="A217" s="61" t="s">
        <v>671</v>
      </c>
      <c r="B217" s="61" t="s">
        <v>2467</v>
      </c>
      <c r="C217" s="61" t="s">
        <v>2467</v>
      </c>
      <c r="D217" s="61"/>
      <c r="E217" s="66"/>
      <c r="F217" s="62"/>
    </row>
    <row r="218" spans="1:6">
      <c r="A218" s="61" t="s">
        <v>671</v>
      </c>
      <c r="B218" s="61" t="s">
        <v>2468</v>
      </c>
      <c r="C218" s="61" t="s">
        <v>2468</v>
      </c>
      <c r="D218" s="61"/>
      <c r="E218" s="66"/>
      <c r="F218" s="62" t="s">
        <v>2469</v>
      </c>
    </row>
    <row r="219" spans="1:6">
      <c r="A219" s="61" t="s">
        <v>671</v>
      </c>
      <c r="B219" s="61" t="s">
        <v>2470</v>
      </c>
      <c r="C219" s="61" t="s">
        <v>2471</v>
      </c>
      <c r="D219" s="61" t="s">
        <v>2472</v>
      </c>
      <c r="E219" s="66" t="s">
        <v>2473</v>
      </c>
      <c r="F219" s="61" t="s">
        <v>2474</v>
      </c>
    </row>
    <row r="220" spans="1:6">
      <c r="A220" s="61" t="s">
        <v>671</v>
      </c>
      <c r="B220" s="61" t="s">
        <v>2475</v>
      </c>
      <c r="C220" s="61" t="s">
        <v>2476</v>
      </c>
      <c r="D220" s="61" t="s">
        <v>2477</v>
      </c>
      <c r="E220" s="61" t="s">
        <v>2478</v>
      </c>
      <c r="F220" s="61" t="s">
        <v>2479</v>
      </c>
    </row>
    <row r="221" spans="1:6">
      <c r="A221" s="61" t="s">
        <v>671</v>
      </c>
      <c r="B221" s="61" t="s">
        <v>2480</v>
      </c>
      <c r="C221" s="61" t="s">
        <v>2481</v>
      </c>
      <c r="D221" s="61" t="s">
        <v>2482</v>
      </c>
      <c r="E221" s="66" t="s">
        <v>2483</v>
      </c>
      <c r="F221" s="62" t="s">
        <v>2484</v>
      </c>
    </row>
    <row r="222" spans="1:6">
      <c r="A222" s="61" t="s">
        <v>671</v>
      </c>
      <c r="B222" s="61" t="s">
        <v>2485</v>
      </c>
      <c r="C222" s="61"/>
      <c r="D222" s="61" t="s">
        <v>2486</v>
      </c>
      <c r="E222" s="61" t="s">
        <v>2487</v>
      </c>
      <c r="F222" s="62" t="s">
        <v>2488</v>
      </c>
    </row>
    <row r="223" spans="1:6">
      <c r="A223" s="61" t="s">
        <v>671</v>
      </c>
      <c r="B223" s="80" t="s">
        <v>2489</v>
      </c>
      <c r="C223" s="61" t="s">
        <v>2490</v>
      </c>
      <c r="D223" s="61" t="s">
        <v>2491</v>
      </c>
      <c r="E223" s="66" t="s">
        <v>2492</v>
      </c>
      <c r="F223" s="81" t="s">
        <v>2493</v>
      </c>
    </row>
    <row r="224" spans="1:6">
      <c r="A224" s="61" t="s">
        <v>671</v>
      </c>
      <c r="B224" s="80" t="s">
        <v>2494</v>
      </c>
      <c r="C224" s="61" t="s">
        <v>2272</v>
      </c>
      <c r="D224" s="61"/>
      <c r="E224" s="66"/>
      <c r="F224" s="81" t="s">
        <v>2495</v>
      </c>
    </row>
    <row r="225" spans="1:6">
      <c r="A225" s="61" t="s">
        <v>671</v>
      </c>
      <c r="B225" s="61" t="s">
        <v>2496</v>
      </c>
      <c r="C225" s="61"/>
      <c r="D225" s="61" t="s">
        <v>2497</v>
      </c>
      <c r="E225" s="61" t="s">
        <v>2498</v>
      </c>
      <c r="F225" s="62" t="s">
        <v>2499</v>
      </c>
    </row>
    <row r="226" spans="1:6">
      <c r="A226" s="61" t="s">
        <v>671</v>
      </c>
      <c r="B226" s="61" t="s">
        <v>2500</v>
      </c>
      <c r="C226" s="61" t="s">
        <v>2501</v>
      </c>
      <c r="D226" s="61" t="s">
        <v>2502</v>
      </c>
      <c r="E226" s="131" t="s">
        <v>2503</v>
      </c>
      <c r="F226" s="62"/>
    </row>
    <row r="227" spans="1:6">
      <c r="A227" s="61" t="s">
        <v>671</v>
      </c>
      <c r="B227" s="61" t="s">
        <v>2504</v>
      </c>
      <c r="C227" s="61" t="s">
        <v>2505</v>
      </c>
      <c r="D227" s="61" t="s">
        <v>2506</v>
      </c>
      <c r="E227" s="61" t="s">
        <v>2507</v>
      </c>
      <c r="F227" s="62" t="s">
        <v>2508</v>
      </c>
    </row>
    <row r="228" spans="1:6" ht="30">
      <c r="A228" s="61" t="s">
        <v>671</v>
      </c>
      <c r="B228" s="80" t="s">
        <v>2509</v>
      </c>
      <c r="C228" s="61" t="s">
        <v>2510</v>
      </c>
      <c r="D228" s="61" t="s">
        <v>2511</v>
      </c>
      <c r="E228" s="66" t="s">
        <v>2512</v>
      </c>
      <c r="F228" s="81" t="s">
        <v>2513</v>
      </c>
    </row>
    <row r="229" spans="1:6" ht="30">
      <c r="A229" s="61" t="s">
        <v>671</v>
      </c>
      <c r="B229" s="61" t="s">
        <v>2514</v>
      </c>
      <c r="C229" s="61" t="s">
        <v>2515</v>
      </c>
      <c r="D229" s="61" t="s">
        <v>2516</v>
      </c>
      <c r="E229" s="79" t="s">
        <v>2517</v>
      </c>
      <c r="F229" s="61"/>
    </row>
    <row r="230" spans="1:6">
      <c r="A230" s="61" t="s">
        <v>671</v>
      </c>
      <c r="B230" s="61" t="s">
        <v>2518</v>
      </c>
      <c r="C230" s="61" t="s">
        <v>2519</v>
      </c>
      <c r="D230" s="61" t="s">
        <v>2520</v>
      </c>
      <c r="E230" s="61" t="s">
        <v>2521</v>
      </c>
      <c r="F230" s="62" t="s">
        <v>2522</v>
      </c>
    </row>
    <row r="231" spans="1:6">
      <c r="A231" s="61" t="s">
        <v>671</v>
      </c>
      <c r="B231" s="61" t="s">
        <v>2523</v>
      </c>
      <c r="C231" s="61" t="s">
        <v>2524</v>
      </c>
      <c r="D231" s="61" t="s">
        <v>2525</v>
      </c>
      <c r="E231" s="61" t="s">
        <v>2526</v>
      </c>
      <c r="F231" s="62" t="s">
        <v>2527</v>
      </c>
    </row>
    <row r="232" spans="1:6">
      <c r="A232" s="61" t="s">
        <v>671</v>
      </c>
      <c r="B232" s="61" t="s">
        <v>2528</v>
      </c>
      <c r="C232" s="61" t="s">
        <v>2529</v>
      </c>
      <c r="D232" s="61" t="s">
        <v>2530</v>
      </c>
      <c r="E232" s="61"/>
      <c r="F232" s="62" t="s">
        <v>2531</v>
      </c>
    </row>
    <row r="233" spans="1:6">
      <c r="A233" s="61" t="s">
        <v>671</v>
      </c>
      <c r="B233" s="61" t="s">
        <v>2532</v>
      </c>
      <c r="C233" s="61"/>
      <c r="D233" s="61" t="s">
        <v>2533</v>
      </c>
      <c r="E233" s="66"/>
      <c r="F233" s="81" t="s">
        <v>2534</v>
      </c>
    </row>
    <row r="234" spans="1:6">
      <c r="A234" s="61" t="s">
        <v>671</v>
      </c>
      <c r="B234" s="61" t="s">
        <v>2535</v>
      </c>
      <c r="C234" s="61" t="s">
        <v>2536</v>
      </c>
      <c r="D234" s="61" t="s">
        <v>2537</v>
      </c>
      <c r="E234" s="66" t="s">
        <v>2538</v>
      </c>
      <c r="F234" s="62" t="s">
        <v>2539</v>
      </c>
    </row>
    <row r="235" spans="1:6">
      <c r="A235" s="61" t="s">
        <v>671</v>
      </c>
      <c r="B235" s="61" t="s">
        <v>2540</v>
      </c>
      <c r="C235" s="61" t="s">
        <v>2541</v>
      </c>
      <c r="D235" s="61" t="s">
        <v>2542</v>
      </c>
      <c r="E235" s="66" t="s">
        <v>2543</v>
      </c>
      <c r="F235" s="81" t="s">
        <v>2544</v>
      </c>
    </row>
    <row r="236" spans="1:6">
      <c r="A236" s="61" t="s">
        <v>671</v>
      </c>
      <c r="B236" s="80" t="s">
        <v>2545</v>
      </c>
      <c r="C236" s="61" t="s">
        <v>2546</v>
      </c>
      <c r="D236" s="61" t="s">
        <v>2547</v>
      </c>
      <c r="E236" s="66"/>
      <c r="F236" s="81" t="s">
        <v>2548</v>
      </c>
    </row>
    <row r="237" spans="1:6">
      <c r="A237" s="61" t="s">
        <v>671</v>
      </c>
      <c r="B237" s="61" t="s">
        <v>2549</v>
      </c>
      <c r="C237" s="61" t="s">
        <v>2550</v>
      </c>
      <c r="D237" s="61" t="s">
        <v>2551</v>
      </c>
      <c r="E237" s="61"/>
      <c r="F237" s="61"/>
    </row>
    <row r="238" spans="1:6">
      <c r="A238" s="61" t="s">
        <v>671</v>
      </c>
      <c r="B238" s="61" t="s">
        <v>2549</v>
      </c>
      <c r="C238" s="61"/>
      <c r="D238" s="61" t="s">
        <v>2552</v>
      </c>
      <c r="E238" s="61" t="s">
        <v>2553</v>
      </c>
      <c r="F238" s="62" t="s">
        <v>2554</v>
      </c>
    </row>
    <row r="239" spans="1:6">
      <c r="A239" s="61" t="s">
        <v>671</v>
      </c>
      <c r="B239" s="61" t="s">
        <v>2549</v>
      </c>
      <c r="C239" s="61" t="s">
        <v>2555</v>
      </c>
      <c r="D239" s="61"/>
      <c r="E239" s="66"/>
      <c r="F239" s="61"/>
    </row>
    <row r="240" spans="1:6">
      <c r="A240" s="61" t="s">
        <v>671</v>
      </c>
      <c r="B240" s="61" t="s">
        <v>2549</v>
      </c>
      <c r="C240" s="61" t="s">
        <v>2556</v>
      </c>
      <c r="D240" s="61" t="s">
        <v>2552</v>
      </c>
      <c r="E240" s="66" t="s">
        <v>2557</v>
      </c>
      <c r="F240" s="90"/>
    </row>
    <row r="241" spans="1:6">
      <c r="A241" s="61" t="s">
        <v>671</v>
      </c>
      <c r="B241" s="61" t="s">
        <v>2549</v>
      </c>
      <c r="C241" s="61" t="s">
        <v>2558</v>
      </c>
      <c r="D241" s="61"/>
      <c r="E241" s="66"/>
      <c r="F241" s="62"/>
    </row>
    <row r="242" spans="1:6">
      <c r="A242" s="132" t="s">
        <v>671</v>
      </c>
      <c r="B242" s="132" t="s">
        <v>2559</v>
      </c>
      <c r="C242" s="132" t="s">
        <v>2560</v>
      </c>
      <c r="D242" s="132" t="s">
        <v>2561</v>
      </c>
      <c r="E242" s="133" t="s">
        <v>2562</v>
      </c>
      <c r="F242" s="134"/>
    </row>
    <row r="243" spans="1:6">
      <c r="A243" s="61" t="s">
        <v>671</v>
      </c>
      <c r="B243" s="80" t="s">
        <v>2563</v>
      </c>
      <c r="C243" s="135" t="s">
        <v>2564</v>
      </c>
      <c r="D243" s="61" t="s">
        <v>2565</v>
      </c>
      <c r="E243" s="66" t="s">
        <v>2566</v>
      </c>
      <c r="F243" s="81" t="s">
        <v>2567</v>
      </c>
    </row>
    <row r="244" spans="1:6">
      <c r="A244" s="61" t="s">
        <v>671</v>
      </c>
      <c r="B244" s="61" t="s">
        <v>2568</v>
      </c>
      <c r="C244" s="61" t="s">
        <v>2569</v>
      </c>
      <c r="D244" s="61" t="s">
        <v>2570</v>
      </c>
      <c r="E244" s="61" t="s">
        <v>2571</v>
      </c>
      <c r="F244" s="81" t="s">
        <v>2572</v>
      </c>
    </row>
    <row r="245" spans="1:6">
      <c r="A245" s="61" t="s">
        <v>671</v>
      </c>
      <c r="B245" s="61" t="s">
        <v>2573</v>
      </c>
      <c r="C245" s="80"/>
      <c r="D245" s="61" t="s">
        <v>2574</v>
      </c>
      <c r="E245" s="61" t="s">
        <v>2575</v>
      </c>
      <c r="F245" s="62" t="s">
        <v>2576</v>
      </c>
    </row>
    <row r="246" spans="1:6">
      <c r="A246" s="61" t="s">
        <v>671</v>
      </c>
      <c r="B246" s="80" t="s">
        <v>2577</v>
      </c>
      <c r="C246" s="61"/>
      <c r="D246" s="61" t="s">
        <v>2578</v>
      </c>
      <c r="E246" s="66" t="s">
        <v>2579</v>
      </c>
      <c r="F246" s="81" t="s">
        <v>2580</v>
      </c>
    </row>
    <row r="247" spans="1:6">
      <c r="A247" s="61" t="s">
        <v>671</v>
      </c>
      <c r="B247" s="61" t="s">
        <v>2581</v>
      </c>
      <c r="C247" s="61" t="s">
        <v>2582</v>
      </c>
      <c r="D247" s="61" t="s">
        <v>2583</v>
      </c>
      <c r="E247" s="66"/>
      <c r="F247" s="62" t="s">
        <v>2584</v>
      </c>
    </row>
    <row r="248" spans="1:6">
      <c r="A248" s="61" t="s">
        <v>671</v>
      </c>
      <c r="B248" s="77" t="s">
        <v>2585</v>
      </c>
      <c r="C248" s="61" t="s">
        <v>2586</v>
      </c>
      <c r="D248" s="61" t="s">
        <v>2587</v>
      </c>
      <c r="E248" s="61" t="s">
        <v>2588</v>
      </c>
      <c r="F248" s="62" t="s">
        <v>2589</v>
      </c>
    </row>
    <row r="249" spans="1:6">
      <c r="A249" s="61" t="s">
        <v>671</v>
      </c>
      <c r="B249" s="61" t="s">
        <v>2590</v>
      </c>
      <c r="C249" s="61" t="s">
        <v>2591</v>
      </c>
      <c r="D249" s="61"/>
      <c r="E249" s="66"/>
      <c r="F249" s="62" t="s">
        <v>2592</v>
      </c>
    </row>
    <row r="250" spans="1:6">
      <c r="A250" s="61" t="s">
        <v>671</v>
      </c>
      <c r="B250" s="127" t="s">
        <v>2593</v>
      </c>
      <c r="C250" s="78" t="s">
        <v>2594</v>
      </c>
      <c r="D250" s="78" t="s">
        <v>2595</v>
      </c>
      <c r="E250" s="123"/>
      <c r="F250" s="62"/>
    </row>
    <row r="251" spans="1:6">
      <c r="A251" s="61" t="s">
        <v>671</v>
      </c>
      <c r="B251" s="61" t="s">
        <v>2596</v>
      </c>
      <c r="C251" s="61" t="s">
        <v>2596</v>
      </c>
      <c r="D251" s="61" t="s">
        <v>2597</v>
      </c>
      <c r="E251" s="61"/>
      <c r="F251" s="62" t="s">
        <v>2456</v>
      </c>
    </row>
    <row r="252" spans="1:6" ht="15.75">
      <c r="A252" s="91" t="s">
        <v>2598</v>
      </c>
      <c r="B252" s="65" t="s">
        <v>2599</v>
      </c>
      <c r="C252" s="64" t="s">
        <v>2600</v>
      </c>
      <c r="D252" s="65">
        <v>54996158780</v>
      </c>
      <c r="E252" s="65"/>
      <c r="F252" s="92" t="s">
        <v>2601</v>
      </c>
    </row>
    <row r="253" spans="1:6">
      <c r="A253" s="61" t="s">
        <v>2602</v>
      </c>
      <c r="B253" s="77" t="s">
        <v>2603</v>
      </c>
      <c r="C253" s="61" t="s">
        <v>2604</v>
      </c>
      <c r="D253" s="61" t="s">
        <v>2605</v>
      </c>
      <c r="E253" s="61" t="s">
        <v>2606</v>
      </c>
      <c r="F253" s="61" t="s">
        <v>2607</v>
      </c>
    </row>
    <row r="254" spans="1:6">
      <c r="A254" s="61" t="s">
        <v>2602</v>
      </c>
      <c r="B254" s="77" t="s">
        <v>2608</v>
      </c>
      <c r="C254" s="61" t="s">
        <v>2609</v>
      </c>
      <c r="D254" s="61" t="s">
        <v>2610</v>
      </c>
      <c r="E254" s="61" t="s">
        <v>2611</v>
      </c>
      <c r="F254" s="62" t="s">
        <v>2612</v>
      </c>
    </row>
    <row r="255" spans="1:6">
      <c r="A255" s="61" t="s">
        <v>2613</v>
      </c>
      <c r="B255" s="100" t="s">
        <v>2614</v>
      </c>
      <c r="C255" s="61" t="s">
        <v>2615</v>
      </c>
      <c r="D255" s="61" t="s">
        <v>2616</v>
      </c>
      <c r="E255" s="66" t="s">
        <v>2617</v>
      </c>
      <c r="F255" s="81" t="s">
        <v>2618</v>
      </c>
    </row>
    <row r="256" spans="1:6">
      <c r="A256" s="61" t="s">
        <v>2613</v>
      </c>
      <c r="B256" s="80" t="s">
        <v>2619</v>
      </c>
      <c r="C256" s="80" t="s">
        <v>2620</v>
      </c>
      <c r="D256" s="61"/>
      <c r="E256" s="66" t="s">
        <v>2621</v>
      </c>
      <c r="F256" s="81" t="s">
        <v>2622</v>
      </c>
    </row>
    <row r="257" spans="1:6">
      <c r="A257" s="61" t="s">
        <v>2613</v>
      </c>
      <c r="B257" s="77" t="s">
        <v>2623</v>
      </c>
      <c r="C257" s="61" t="s">
        <v>2624</v>
      </c>
      <c r="D257" s="61" t="s">
        <v>2625</v>
      </c>
      <c r="E257" s="61" t="s">
        <v>2626</v>
      </c>
      <c r="F257" s="62" t="s">
        <v>2627</v>
      </c>
    </row>
    <row r="258" spans="1:6">
      <c r="A258" s="61" t="s">
        <v>2613</v>
      </c>
      <c r="B258" s="77" t="s">
        <v>2623</v>
      </c>
      <c r="C258" s="61" t="s">
        <v>2628</v>
      </c>
      <c r="D258" s="61" t="s">
        <v>2629</v>
      </c>
      <c r="E258" s="61"/>
      <c r="F258" s="62" t="s">
        <v>2630</v>
      </c>
    </row>
    <row r="259" spans="1:6">
      <c r="A259" s="61" t="s">
        <v>2613</v>
      </c>
      <c r="B259" s="100" t="s">
        <v>2631</v>
      </c>
      <c r="C259" s="61" t="s">
        <v>2632</v>
      </c>
      <c r="D259" s="61" t="s">
        <v>2633</v>
      </c>
      <c r="E259" s="66" t="s">
        <v>2634</v>
      </c>
      <c r="F259" s="81" t="s">
        <v>2635</v>
      </c>
    </row>
    <row r="260" spans="1:6" ht="15.75">
      <c r="A260" s="63" t="s">
        <v>2613</v>
      </c>
      <c r="B260" s="64" t="s">
        <v>2636</v>
      </c>
      <c r="C260" s="64" t="s">
        <v>2636</v>
      </c>
      <c r="D260" s="65" t="s">
        <v>2637</v>
      </c>
      <c r="E260" s="65"/>
      <c r="F260" s="65" t="s">
        <v>2638</v>
      </c>
    </row>
    <row r="261" spans="1:6">
      <c r="A261" s="61" t="s">
        <v>2613</v>
      </c>
      <c r="B261" s="100" t="s">
        <v>2639</v>
      </c>
      <c r="C261" s="61" t="s">
        <v>2640</v>
      </c>
      <c r="D261" s="61" t="s">
        <v>2641</v>
      </c>
      <c r="E261" s="66" t="s">
        <v>2642</v>
      </c>
      <c r="F261" s="81" t="s">
        <v>2643</v>
      </c>
    </row>
    <row r="262" spans="1:6">
      <c r="A262" s="61" t="s">
        <v>2613</v>
      </c>
      <c r="B262" s="100" t="s">
        <v>2644</v>
      </c>
      <c r="C262" s="61" t="s">
        <v>2645</v>
      </c>
      <c r="D262" s="61" t="s">
        <v>2646</v>
      </c>
      <c r="E262" s="66" t="s">
        <v>2647</v>
      </c>
      <c r="F262" s="81" t="s">
        <v>2648</v>
      </c>
    </row>
    <row r="263" spans="1:6" ht="30">
      <c r="A263" s="61" t="s">
        <v>2649</v>
      </c>
      <c r="B263" s="100" t="s">
        <v>2650</v>
      </c>
      <c r="C263" s="61" t="s">
        <v>2651</v>
      </c>
      <c r="D263" s="61" t="s">
        <v>2652</v>
      </c>
      <c r="E263" s="66" t="s">
        <v>2653</v>
      </c>
      <c r="F263" s="81" t="s">
        <v>2654</v>
      </c>
    </row>
    <row r="264" spans="1:6">
      <c r="A264" s="61" t="s">
        <v>2649</v>
      </c>
      <c r="B264" s="100" t="s">
        <v>2655</v>
      </c>
      <c r="C264" s="61" t="s">
        <v>2656</v>
      </c>
      <c r="D264" s="61" t="s">
        <v>2657</v>
      </c>
      <c r="E264" s="66" t="s">
        <v>2658</v>
      </c>
      <c r="F264" s="81"/>
    </row>
    <row r="265" spans="1:6" ht="30">
      <c r="A265" s="61" t="s">
        <v>2659</v>
      </c>
      <c r="B265" s="100" t="s">
        <v>2660</v>
      </c>
      <c r="C265" s="61" t="s">
        <v>2661</v>
      </c>
      <c r="D265" s="61" t="s">
        <v>2662</v>
      </c>
      <c r="E265" s="66" t="s">
        <v>2663</v>
      </c>
      <c r="F265" s="81"/>
    </row>
    <row r="266" spans="1:6" ht="15.75">
      <c r="A266" s="91" t="s">
        <v>2664</v>
      </c>
      <c r="B266" s="64" t="s">
        <v>2665</v>
      </c>
      <c r="C266" s="64" t="s">
        <v>2666</v>
      </c>
      <c r="D266" s="64" t="s">
        <v>2667</v>
      </c>
      <c r="E266" s="65"/>
      <c r="F266" s="118" t="s">
        <v>2668</v>
      </c>
    </row>
    <row r="267" spans="1:6">
      <c r="A267" s="61" t="s">
        <v>32</v>
      </c>
      <c r="B267" s="77" t="s">
        <v>2669</v>
      </c>
      <c r="C267" s="61" t="s">
        <v>2670</v>
      </c>
      <c r="D267" s="61" t="s">
        <v>2671</v>
      </c>
      <c r="E267" s="61" t="s">
        <v>2672</v>
      </c>
      <c r="F267" s="62" t="s">
        <v>2673</v>
      </c>
    </row>
    <row r="268" spans="1:6">
      <c r="A268" s="61" t="s">
        <v>32</v>
      </c>
      <c r="B268" s="61" t="s">
        <v>2674</v>
      </c>
      <c r="C268" s="61" t="s">
        <v>2674</v>
      </c>
      <c r="D268" s="61" t="s">
        <v>2675</v>
      </c>
      <c r="E268" s="61" t="s">
        <v>2676</v>
      </c>
      <c r="F268" s="62"/>
    </row>
    <row r="269" spans="1:6" ht="30">
      <c r="A269" s="61" t="s">
        <v>32</v>
      </c>
      <c r="B269" s="61" t="s">
        <v>2677</v>
      </c>
      <c r="C269" s="122" t="s">
        <v>2678</v>
      </c>
      <c r="D269" s="61" t="s">
        <v>2679</v>
      </c>
      <c r="E269" s="61" t="s">
        <v>2680</v>
      </c>
      <c r="F269" s="62"/>
    </row>
    <row r="270" spans="1:6">
      <c r="A270" s="61" t="s">
        <v>32</v>
      </c>
      <c r="B270" s="100" t="s">
        <v>2681</v>
      </c>
      <c r="C270" s="61" t="s">
        <v>2682</v>
      </c>
      <c r="D270" s="61" t="s">
        <v>2683</v>
      </c>
      <c r="E270" s="66" t="s">
        <v>2684</v>
      </c>
      <c r="F270" s="81" t="s">
        <v>2685</v>
      </c>
    </row>
    <row r="271" spans="1:6" ht="30">
      <c r="A271" s="61" t="s">
        <v>32</v>
      </c>
      <c r="B271" s="100" t="s">
        <v>2686</v>
      </c>
      <c r="C271" s="61" t="s">
        <v>2687</v>
      </c>
      <c r="D271" s="61" t="s">
        <v>2688</v>
      </c>
      <c r="E271" s="66" t="s">
        <v>2689</v>
      </c>
      <c r="F271" s="62" t="s">
        <v>2690</v>
      </c>
    </row>
    <row r="272" spans="1:6">
      <c r="A272" s="61" t="s">
        <v>32</v>
      </c>
      <c r="B272" s="77" t="s">
        <v>2691</v>
      </c>
      <c r="C272" s="61" t="s">
        <v>2692</v>
      </c>
      <c r="D272" s="61" t="s">
        <v>2693</v>
      </c>
      <c r="E272" s="61" t="s">
        <v>2694</v>
      </c>
      <c r="F272" s="62" t="s">
        <v>2695</v>
      </c>
    </row>
    <row r="273" spans="1:6">
      <c r="A273" s="61" t="s">
        <v>32</v>
      </c>
      <c r="B273" s="61" t="s">
        <v>2696</v>
      </c>
      <c r="C273" s="61" t="s">
        <v>2697</v>
      </c>
      <c r="D273" s="61" t="s">
        <v>2698</v>
      </c>
      <c r="E273" s="61" t="s">
        <v>2699</v>
      </c>
      <c r="F273" s="62" t="s">
        <v>2700</v>
      </c>
    </row>
    <row r="274" spans="1:6" ht="15.75">
      <c r="A274" s="63" t="s">
        <v>32</v>
      </c>
      <c r="B274" s="64" t="s">
        <v>2701</v>
      </c>
      <c r="C274" s="64" t="s">
        <v>2702</v>
      </c>
      <c r="D274" s="65"/>
      <c r="E274" s="65"/>
      <c r="F274" s="118" t="s">
        <v>2703</v>
      </c>
    </row>
    <row r="275" spans="1:6" ht="30">
      <c r="A275" s="61" t="s">
        <v>32</v>
      </c>
      <c r="B275" s="100" t="s">
        <v>2704</v>
      </c>
      <c r="C275" s="61" t="s">
        <v>2705</v>
      </c>
      <c r="D275" s="61" t="s">
        <v>2706</v>
      </c>
      <c r="E275" s="66" t="s">
        <v>2707</v>
      </c>
      <c r="F275" s="62" t="s">
        <v>2708</v>
      </c>
    </row>
    <row r="276" spans="1:6" ht="15.75">
      <c r="A276" s="63" t="s">
        <v>32</v>
      </c>
      <c r="B276" s="65" t="s">
        <v>2709</v>
      </c>
      <c r="C276" s="64" t="s">
        <v>2710</v>
      </c>
      <c r="D276" s="65" t="s">
        <v>2711</v>
      </c>
      <c r="E276" s="65"/>
      <c r="F276" s="118" t="s">
        <v>2712</v>
      </c>
    </row>
    <row r="277" spans="1:6">
      <c r="A277" s="61" t="s">
        <v>32</v>
      </c>
      <c r="B277" s="77" t="s">
        <v>2713</v>
      </c>
      <c r="C277" s="61" t="s">
        <v>2714</v>
      </c>
      <c r="D277" s="61" t="s">
        <v>2715</v>
      </c>
      <c r="E277" s="61" t="s">
        <v>2716</v>
      </c>
      <c r="F277" s="62" t="s">
        <v>2717</v>
      </c>
    </row>
    <row r="278" spans="1:6" ht="30">
      <c r="A278" s="61" t="s">
        <v>32</v>
      </c>
      <c r="B278" s="61" t="s">
        <v>2718</v>
      </c>
      <c r="C278" s="80" t="s">
        <v>2719</v>
      </c>
      <c r="D278" s="61" t="s">
        <v>2720</v>
      </c>
      <c r="E278" s="66" t="s">
        <v>2721</v>
      </c>
      <c r="F278" s="62" t="s">
        <v>2722</v>
      </c>
    </row>
    <row r="279" spans="1:6">
      <c r="A279" s="61" t="s">
        <v>32</v>
      </c>
      <c r="B279" s="77" t="s">
        <v>2723</v>
      </c>
      <c r="C279" s="61" t="s">
        <v>2724</v>
      </c>
      <c r="D279" s="61" t="s">
        <v>2725</v>
      </c>
      <c r="E279" s="66"/>
      <c r="F279" s="81" t="s">
        <v>2726</v>
      </c>
    </row>
    <row r="280" spans="1:6">
      <c r="A280" s="61" t="s">
        <v>32</v>
      </c>
      <c r="B280" s="100" t="s">
        <v>2727</v>
      </c>
      <c r="C280" s="61" t="s">
        <v>2727</v>
      </c>
      <c r="D280" s="61" t="s">
        <v>2728</v>
      </c>
      <c r="E280" s="66" t="s">
        <v>2729</v>
      </c>
      <c r="F280" s="81" t="s">
        <v>2730</v>
      </c>
    </row>
    <row r="281" spans="1:6" ht="15.75">
      <c r="A281" s="91" t="s">
        <v>32</v>
      </c>
      <c r="B281" s="65" t="s">
        <v>2731</v>
      </c>
      <c r="C281" s="65" t="s">
        <v>2732</v>
      </c>
      <c r="D281" s="65">
        <v>51997579616</v>
      </c>
      <c r="E281" s="92" t="s">
        <v>2733</v>
      </c>
      <c r="F281" s="92"/>
    </row>
    <row r="282" spans="1:6">
      <c r="A282" s="61" t="s">
        <v>32</v>
      </c>
      <c r="B282" s="61" t="s">
        <v>2734</v>
      </c>
      <c r="C282" s="61" t="s">
        <v>2735</v>
      </c>
      <c r="D282" s="61" t="s">
        <v>2736</v>
      </c>
      <c r="E282" s="61" t="s">
        <v>2737</v>
      </c>
      <c r="F282" s="62" t="s">
        <v>2738</v>
      </c>
    </row>
    <row r="283" spans="1:6" ht="30">
      <c r="A283" s="136" t="s">
        <v>32</v>
      </c>
      <c r="B283" s="61" t="s">
        <v>2739</v>
      </c>
      <c r="C283" s="80" t="s">
        <v>2740</v>
      </c>
      <c r="D283" s="61" t="s">
        <v>2741</v>
      </c>
      <c r="E283" s="61" t="s">
        <v>2742</v>
      </c>
      <c r="F283" s="62" t="s">
        <v>2743</v>
      </c>
    </row>
    <row r="284" spans="1:6" ht="15.75">
      <c r="A284" s="91" t="s">
        <v>32</v>
      </c>
      <c r="B284" s="65" t="s">
        <v>2744</v>
      </c>
      <c r="C284" s="64" t="s">
        <v>2745</v>
      </c>
      <c r="D284" s="65">
        <v>51982011113</v>
      </c>
      <c r="E284" s="65"/>
      <c r="F284" s="92" t="s">
        <v>2746</v>
      </c>
    </row>
    <row r="285" spans="1:6">
      <c r="A285" s="61" t="s">
        <v>32</v>
      </c>
      <c r="B285" s="77" t="s">
        <v>2747</v>
      </c>
      <c r="C285" s="61" t="s">
        <v>2748</v>
      </c>
      <c r="D285" s="61" t="s">
        <v>2749</v>
      </c>
      <c r="E285" s="61"/>
      <c r="F285" s="62" t="s">
        <v>2750</v>
      </c>
    </row>
    <row r="286" spans="1:6">
      <c r="A286" s="61" t="s">
        <v>32</v>
      </c>
      <c r="B286" s="61" t="s">
        <v>2751</v>
      </c>
      <c r="C286" s="61"/>
      <c r="D286" s="61" t="s">
        <v>2752</v>
      </c>
      <c r="E286" s="61" t="s">
        <v>2753</v>
      </c>
      <c r="F286" s="62" t="s">
        <v>2754</v>
      </c>
    </row>
    <row r="287" spans="1:6">
      <c r="A287" s="61" t="s">
        <v>32</v>
      </c>
      <c r="B287" s="100" t="s">
        <v>2755</v>
      </c>
      <c r="C287" s="61" t="s">
        <v>2756</v>
      </c>
      <c r="D287" s="61" t="s">
        <v>2757</v>
      </c>
      <c r="E287" s="66" t="s">
        <v>2758</v>
      </c>
      <c r="F287" s="81" t="s">
        <v>2759</v>
      </c>
    </row>
    <row r="288" spans="1:6">
      <c r="A288" s="61" t="s">
        <v>32</v>
      </c>
      <c r="B288" s="61" t="s">
        <v>2760</v>
      </c>
      <c r="C288" s="131" t="s">
        <v>2761</v>
      </c>
      <c r="D288" s="61" t="s">
        <v>2762</v>
      </c>
      <c r="E288" s="66" t="s">
        <v>2763</v>
      </c>
      <c r="F288" s="81"/>
    </row>
    <row r="289" spans="1:6">
      <c r="A289" s="61" t="s">
        <v>32</v>
      </c>
      <c r="B289" s="77" t="s">
        <v>2764</v>
      </c>
      <c r="C289" s="61" t="s">
        <v>2764</v>
      </c>
      <c r="D289" s="61" t="s">
        <v>2765</v>
      </c>
      <c r="E289" s="66"/>
      <c r="F289" s="81" t="s">
        <v>2766</v>
      </c>
    </row>
    <row r="290" spans="1:6">
      <c r="A290" s="61" t="s">
        <v>32</v>
      </c>
      <c r="B290" s="80" t="s">
        <v>2767</v>
      </c>
      <c r="C290" s="61"/>
      <c r="D290" s="137" t="s">
        <v>2768</v>
      </c>
      <c r="E290" s="66" t="s">
        <v>2769</v>
      </c>
      <c r="F290" s="81" t="s">
        <v>2770</v>
      </c>
    </row>
    <row r="291" spans="1:6" ht="15.75">
      <c r="A291" s="91" t="s">
        <v>32</v>
      </c>
      <c r="B291" s="64" t="s">
        <v>2771</v>
      </c>
      <c r="C291" s="64" t="s">
        <v>2772</v>
      </c>
      <c r="D291" s="64" t="s">
        <v>2773</v>
      </c>
      <c r="E291" s="65"/>
      <c r="F291" s="118"/>
    </row>
    <row r="292" spans="1:6">
      <c r="A292" s="61" t="s">
        <v>32</v>
      </c>
      <c r="B292" s="61" t="s">
        <v>2774</v>
      </c>
      <c r="C292" s="61" t="s">
        <v>2774</v>
      </c>
      <c r="D292" s="61"/>
      <c r="E292" s="61" t="s">
        <v>2775</v>
      </c>
      <c r="F292" s="62" t="s">
        <v>2776</v>
      </c>
    </row>
    <row r="293" spans="1:6">
      <c r="A293" s="61" t="s">
        <v>32</v>
      </c>
      <c r="B293" s="61" t="s">
        <v>2777</v>
      </c>
      <c r="C293" s="61" t="s">
        <v>2778</v>
      </c>
      <c r="D293" s="61" t="s">
        <v>2779</v>
      </c>
      <c r="E293" s="61" t="s">
        <v>2780</v>
      </c>
      <c r="F293" s="62" t="s">
        <v>2781</v>
      </c>
    </row>
    <row r="294" spans="1:6">
      <c r="A294" s="61" t="s">
        <v>32</v>
      </c>
      <c r="B294" s="80" t="s">
        <v>2782</v>
      </c>
      <c r="C294" s="61" t="s">
        <v>2783</v>
      </c>
      <c r="D294" s="61"/>
      <c r="E294" s="66" t="s">
        <v>2784</v>
      </c>
      <c r="F294" s="81" t="s">
        <v>2785</v>
      </c>
    </row>
    <row r="295" spans="1:6">
      <c r="A295" s="61" t="s">
        <v>32</v>
      </c>
      <c r="B295" s="77" t="s">
        <v>2786</v>
      </c>
      <c r="C295" s="61" t="s">
        <v>2786</v>
      </c>
      <c r="D295" s="61" t="s">
        <v>2787</v>
      </c>
      <c r="E295" s="61" t="s">
        <v>2788</v>
      </c>
      <c r="F295" s="62" t="s">
        <v>2789</v>
      </c>
    </row>
    <row r="296" spans="1:6">
      <c r="A296" s="61" t="s">
        <v>32</v>
      </c>
      <c r="B296" s="61" t="s">
        <v>2790</v>
      </c>
      <c r="C296" s="61"/>
      <c r="D296" s="61" t="s">
        <v>2791</v>
      </c>
      <c r="E296" s="66" t="s">
        <v>2792</v>
      </c>
      <c r="F296" s="81" t="s">
        <v>2793</v>
      </c>
    </row>
    <row r="297" spans="1:6">
      <c r="A297" s="61" t="s">
        <v>32</v>
      </c>
      <c r="B297" s="61" t="s">
        <v>2794</v>
      </c>
      <c r="C297" s="61" t="s">
        <v>2795</v>
      </c>
      <c r="D297" s="61" t="s">
        <v>2796</v>
      </c>
      <c r="E297" s="66" t="s">
        <v>2797</v>
      </c>
      <c r="F297" s="81" t="s">
        <v>2798</v>
      </c>
    </row>
    <row r="298" spans="1:6">
      <c r="A298" s="61" t="s">
        <v>2799</v>
      </c>
      <c r="B298" s="138" t="s">
        <v>2800</v>
      </c>
      <c r="C298" s="115" t="s">
        <v>2801</v>
      </c>
      <c r="D298" s="116" t="s">
        <v>2802</v>
      </c>
      <c r="E298" s="66" t="s">
        <v>2803</v>
      </c>
      <c r="F298" s="81" t="s">
        <v>2804</v>
      </c>
    </row>
    <row r="299" spans="1:6" ht="15.75">
      <c r="A299" s="91" t="s">
        <v>32</v>
      </c>
      <c r="B299" s="65" t="s">
        <v>2805</v>
      </c>
      <c r="C299" s="64" t="s">
        <v>2806</v>
      </c>
      <c r="D299" s="65"/>
      <c r="E299" s="65"/>
      <c r="F299" s="92" t="s">
        <v>2807</v>
      </c>
    </row>
    <row r="300" spans="1:6">
      <c r="A300" s="61" t="s">
        <v>2808</v>
      </c>
      <c r="B300" s="77" t="s">
        <v>2809</v>
      </c>
      <c r="C300" s="61" t="s">
        <v>2810</v>
      </c>
      <c r="D300" s="61" t="s">
        <v>2811</v>
      </c>
      <c r="E300" s="66" t="s">
        <v>2812</v>
      </c>
      <c r="F300" s="81"/>
    </row>
    <row r="301" spans="1:6" ht="15.75">
      <c r="A301" s="91" t="s">
        <v>2808</v>
      </c>
      <c r="B301" s="64" t="s">
        <v>2813</v>
      </c>
      <c r="C301" s="64" t="s">
        <v>2813</v>
      </c>
      <c r="D301" s="65"/>
      <c r="E301" s="65"/>
      <c r="F301" s="118" t="s">
        <v>2814</v>
      </c>
    </row>
    <row r="302" spans="1:6" ht="15.75">
      <c r="A302" s="91" t="s">
        <v>2815</v>
      </c>
      <c r="B302" s="65" t="s">
        <v>2816</v>
      </c>
      <c r="C302" s="64" t="s">
        <v>2817</v>
      </c>
      <c r="D302" s="65"/>
      <c r="E302" s="65"/>
      <c r="F302" s="92" t="s">
        <v>2818</v>
      </c>
    </row>
    <row r="303" spans="1:6">
      <c r="A303" s="61" t="s">
        <v>2819</v>
      </c>
      <c r="B303" s="77" t="s">
        <v>2820</v>
      </c>
      <c r="C303" s="61" t="s">
        <v>2821</v>
      </c>
      <c r="D303" s="61" t="s">
        <v>2822</v>
      </c>
      <c r="E303" s="61" t="s">
        <v>2823</v>
      </c>
      <c r="F303" s="62" t="s">
        <v>2824</v>
      </c>
    </row>
    <row r="304" spans="1:6">
      <c r="A304" s="61" t="s">
        <v>2819</v>
      </c>
      <c r="B304" s="61" t="s">
        <v>2825</v>
      </c>
      <c r="C304" s="61" t="s">
        <v>2826</v>
      </c>
      <c r="D304" s="61" t="s">
        <v>2827</v>
      </c>
      <c r="E304" s="61" t="s">
        <v>2828</v>
      </c>
      <c r="F304" s="62"/>
    </row>
    <row r="305" spans="1:6">
      <c r="A305" s="61" t="s">
        <v>2819</v>
      </c>
      <c r="B305" s="61" t="s">
        <v>2829</v>
      </c>
      <c r="C305" s="61" t="s">
        <v>2830</v>
      </c>
      <c r="D305" s="61" t="s">
        <v>2831</v>
      </c>
      <c r="E305" s="61" t="s">
        <v>2832</v>
      </c>
      <c r="F305" s="62"/>
    </row>
    <row r="306" spans="1:6">
      <c r="A306" s="61" t="s">
        <v>2819</v>
      </c>
      <c r="B306" s="61" t="s">
        <v>2833</v>
      </c>
      <c r="C306" s="61"/>
      <c r="D306" s="61" t="s">
        <v>2834</v>
      </c>
      <c r="E306" s="61" t="s">
        <v>2835</v>
      </c>
      <c r="F306" s="62" t="s">
        <v>2836</v>
      </c>
    </row>
    <row r="307" spans="1:6">
      <c r="A307" s="61" t="s">
        <v>2837</v>
      </c>
      <c r="B307" s="100" t="s">
        <v>2838</v>
      </c>
      <c r="C307" s="80" t="s">
        <v>2838</v>
      </c>
      <c r="D307" s="61" t="s">
        <v>2839</v>
      </c>
      <c r="E307" s="66" t="s">
        <v>2840</v>
      </c>
      <c r="F307" s="81" t="s">
        <v>2841</v>
      </c>
    </row>
    <row r="308" spans="1:6" ht="15.75">
      <c r="A308" s="91" t="s">
        <v>676</v>
      </c>
      <c r="B308" s="64" t="s">
        <v>2842</v>
      </c>
      <c r="C308" s="64" t="s">
        <v>2843</v>
      </c>
      <c r="D308" s="65"/>
      <c r="E308" s="65"/>
      <c r="F308" s="92" t="s">
        <v>2844</v>
      </c>
    </row>
    <row r="309" spans="1:6" ht="15.75">
      <c r="A309" s="91" t="s">
        <v>676</v>
      </c>
      <c r="B309" s="64" t="s">
        <v>2845</v>
      </c>
      <c r="C309" s="64" t="s">
        <v>2845</v>
      </c>
      <c r="D309" s="65"/>
      <c r="E309" s="65"/>
      <c r="F309" s="92" t="s">
        <v>2846</v>
      </c>
    </row>
    <row r="310" spans="1:6">
      <c r="A310" s="61" t="s">
        <v>676</v>
      </c>
      <c r="B310" s="77" t="s">
        <v>2847</v>
      </c>
      <c r="C310" s="61" t="s">
        <v>2848</v>
      </c>
      <c r="D310" s="61" t="s">
        <v>2849</v>
      </c>
      <c r="E310" s="66"/>
      <c r="F310" s="62" t="s">
        <v>2850</v>
      </c>
    </row>
    <row r="311" spans="1:6">
      <c r="A311" s="61" t="s">
        <v>676</v>
      </c>
      <c r="B311" s="61" t="s">
        <v>2851</v>
      </c>
      <c r="C311" s="61"/>
      <c r="D311" s="61" t="s">
        <v>2852</v>
      </c>
      <c r="E311" s="61" t="s">
        <v>676</v>
      </c>
      <c r="F311" s="61"/>
    </row>
    <row r="312" spans="1:6">
      <c r="A312" s="61" t="s">
        <v>676</v>
      </c>
      <c r="B312" s="77" t="s">
        <v>2853</v>
      </c>
      <c r="C312" s="61" t="s">
        <v>2854</v>
      </c>
      <c r="D312" s="61" t="s">
        <v>2855</v>
      </c>
      <c r="E312" s="66"/>
      <c r="F312" s="81" t="s">
        <v>2856</v>
      </c>
    </row>
    <row r="313" spans="1:6">
      <c r="A313" s="61" t="s">
        <v>676</v>
      </c>
      <c r="B313" s="77" t="s">
        <v>2857</v>
      </c>
      <c r="C313" s="61"/>
      <c r="D313" s="61" t="s">
        <v>2858</v>
      </c>
      <c r="E313" s="66"/>
      <c r="F313" s="81"/>
    </row>
    <row r="314" spans="1:6">
      <c r="A314" s="61" t="s">
        <v>676</v>
      </c>
      <c r="B314" s="61" t="s">
        <v>2859</v>
      </c>
      <c r="C314" s="61" t="s">
        <v>2860</v>
      </c>
      <c r="D314" s="61" t="s">
        <v>2861</v>
      </c>
      <c r="E314" s="61" t="s">
        <v>2862</v>
      </c>
      <c r="F314" s="62" t="s">
        <v>2863</v>
      </c>
    </row>
    <row r="315" spans="1:6">
      <c r="A315" s="61" t="s">
        <v>676</v>
      </c>
      <c r="B315" s="61" t="s">
        <v>2864</v>
      </c>
      <c r="C315" s="61"/>
      <c r="D315" s="61" t="s">
        <v>2865</v>
      </c>
      <c r="E315" s="61" t="s">
        <v>2866</v>
      </c>
      <c r="F315" s="61"/>
    </row>
    <row r="316" spans="1:6" ht="15.75">
      <c r="A316" s="91" t="s">
        <v>904</v>
      </c>
      <c r="B316" s="65" t="s">
        <v>2867</v>
      </c>
      <c r="C316" s="64" t="s">
        <v>2868</v>
      </c>
      <c r="D316" s="65" t="s">
        <v>2869</v>
      </c>
      <c r="E316" s="65"/>
      <c r="F316" s="65" t="s">
        <v>2870</v>
      </c>
    </row>
    <row r="317" spans="1:6" ht="15.75">
      <c r="A317" s="91" t="s">
        <v>904</v>
      </c>
      <c r="B317" s="64" t="s">
        <v>2871</v>
      </c>
      <c r="C317" s="64" t="s">
        <v>2872</v>
      </c>
      <c r="D317" s="65"/>
      <c r="E317" s="65"/>
      <c r="F317" s="65" t="s">
        <v>2873</v>
      </c>
    </row>
    <row r="318" spans="1:6" ht="15.75">
      <c r="A318" s="91" t="s">
        <v>904</v>
      </c>
      <c r="B318" s="65" t="s">
        <v>2874</v>
      </c>
      <c r="C318" s="64" t="s">
        <v>2875</v>
      </c>
      <c r="D318" s="65"/>
      <c r="E318" s="65"/>
      <c r="F318" s="92" t="s">
        <v>2876</v>
      </c>
    </row>
    <row r="319" spans="1:6" ht="15.75">
      <c r="A319" s="63" t="s">
        <v>904</v>
      </c>
      <c r="B319" s="64" t="s">
        <v>2877</v>
      </c>
      <c r="C319" s="64" t="s">
        <v>2878</v>
      </c>
      <c r="D319" s="65" t="s">
        <v>2879</v>
      </c>
      <c r="E319" s="65"/>
      <c r="F319" s="65" t="s">
        <v>2880</v>
      </c>
    </row>
    <row r="320" spans="1:6" ht="15.75">
      <c r="A320" s="91" t="s">
        <v>904</v>
      </c>
      <c r="B320" s="64" t="s">
        <v>2881</v>
      </c>
      <c r="C320" s="64" t="s">
        <v>2881</v>
      </c>
      <c r="D320" s="65" t="s">
        <v>2882</v>
      </c>
      <c r="E320" s="65"/>
      <c r="F320" s="65" t="s">
        <v>2883</v>
      </c>
    </row>
    <row r="321" spans="1:6" ht="15.75">
      <c r="A321" s="91" t="s">
        <v>904</v>
      </c>
      <c r="B321" s="64" t="s">
        <v>2884</v>
      </c>
      <c r="C321" s="64" t="s">
        <v>2885</v>
      </c>
      <c r="D321" s="65"/>
      <c r="E321" s="65"/>
      <c r="F321" s="65" t="s">
        <v>2886</v>
      </c>
    </row>
    <row r="322" spans="1:6" ht="30">
      <c r="A322" s="61" t="s">
        <v>904</v>
      </c>
      <c r="B322" s="77" t="s">
        <v>2887</v>
      </c>
      <c r="C322" s="61" t="s">
        <v>2888</v>
      </c>
      <c r="D322" s="80" t="s">
        <v>2889</v>
      </c>
      <c r="E322" s="61" t="s">
        <v>2890</v>
      </c>
      <c r="F322" s="62" t="s">
        <v>2891</v>
      </c>
    </row>
    <row r="323" spans="1:6" ht="15.75">
      <c r="A323" s="91" t="s">
        <v>904</v>
      </c>
      <c r="B323" s="64" t="s">
        <v>2892</v>
      </c>
      <c r="C323" s="64" t="s">
        <v>2892</v>
      </c>
      <c r="D323" s="65" t="s">
        <v>2893</v>
      </c>
      <c r="E323" s="65" t="s">
        <v>2894</v>
      </c>
      <c r="F323" s="65" t="s">
        <v>2895</v>
      </c>
    </row>
    <row r="324" spans="1:6">
      <c r="A324" s="61" t="s">
        <v>904</v>
      </c>
      <c r="B324" s="65" t="s">
        <v>2896</v>
      </c>
      <c r="C324" s="64" t="s">
        <v>2896</v>
      </c>
      <c r="D324" s="65" t="s">
        <v>2897</v>
      </c>
      <c r="E324" s="65"/>
      <c r="F324" s="65" t="s">
        <v>2898</v>
      </c>
    </row>
    <row r="325" spans="1:6" ht="15.75">
      <c r="A325" s="63" t="s">
        <v>904</v>
      </c>
      <c r="B325" s="61" t="s">
        <v>2899</v>
      </c>
      <c r="C325" s="61" t="s">
        <v>2900</v>
      </c>
      <c r="D325" s="61" t="s">
        <v>2901</v>
      </c>
      <c r="E325" s="61" t="s">
        <v>2902</v>
      </c>
      <c r="F325" s="62" t="s">
        <v>2903</v>
      </c>
    </row>
    <row r="326" spans="1:6">
      <c r="A326" s="61" t="s">
        <v>765</v>
      </c>
      <c r="B326" s="77" t="s">
        <v>2904</v>
      </c>
      <c r="C326" s="61" t="s">
        <v>2905</v>
      </c>
      <c r="D326" s="61" t="s">
        <v>2906</v>
      </c>
      <c r="E326" s="66" t="s">
        <v>2907</v>
      </c>
      <c r="F326" s="81"/>
    </row>
    <row r="327" spans="1:6">
      <c r="A327" s="61" t="s">
        <v>681</v>
      </c>
      <c r="B327" s="61" t="s">
        <v>2908</v>
      </c>
      <c r="C327" s="115" t="s">
        <v>2909</v>
      </c>
      <c r="D327" s="61" t="s">
        <v>2910</v>
      </c>
      <c r="E327" s="61" t="s">
        <v>2911</v>
      </c>
      <c r="F327" s="62" t="s">
        <v>2912</v>
      </c>
    </row>
    <row r="328" spans="1:6" ht="60">
      <c r="A328" s="61" t="s">
        <v>681</v>
      </c>
      <c r="B328" s="77" t="s">
        <v>2913</v>
      </c>
      <c r="C328" s="139" t="s">
        <v>2914</v>
      </c>
      <c r="D328" s="116" t="s">
        <v>2915</v>
      </c>
      <c r="E328" s="80" t="s">
        <v>2916</v>
      </c>
      <c r="F328" s="62" t="s">
        <v>2917</v>
      </c>
    </row>
    <row r="329" spans="1:6" ht="15.75">
      <c r="A329" s="91" t="s">
        <v>681</v>
      </c>
      <c r="B329" s="65" t="s">
        <v>2918</v>
      </c>
      <c r="C329" s="64" t="s">
        <v>2919</v>
      </c>
      <c r="D329" s="65" t="s">
        <v>2920</v>
      </c>
      <c r="E329" s="65"/>
      <c r="F329" s="92" t="s">
        <v>2921</v>
      </c>
    </row>
    <row r="330" spans="1:6" ht="45">
      <c r="A330" s="91" t="s">
        <v>681</v>
      </c>
      <c r="B330" s="64" t="s">
        <v>2922</v>
      </c>
      <c r="C330" s="140" t="s">
        <v>2923</v>
      </c>
      <c r="D330" s="65" t="s">
        <v>2924</v>
      </c>
      <c r="E330" s="80" t="s">
        <v>2925</v>
      </c>
      <c r="F330" s="92" t="s">
        <v>2926</v>
      </c>
    </row>
    <row r="331" spans="1:6" ht="15.75">
      <c r="A331" s="91" t="s">
        <v>681</v>
      </c>
      <c r="B331" s="141" t="s">
        <v>2927</v>
      </c>
      <c r="C331" s="140" t="s">
        <v>2928</v>
      </c>
      <c r="D331" s="142" t="s">
        <v>2929</v>
      </c>
      <c r="E331" s="92" t="s">
        <v>2930</v>
      </c>
      <c r="F331" s="92" t="s">
        <v>2931</v>
      </c>
    </row>
    <row r="332" spans="1:6" ht="15.75">
      <c r="A332" s="63" t="s">
        <v>681</v>
      </c>
      <c r="B332" s="141" t="s">
        <v>2932</v>
      </c>
      <c r="C332" s="115" t="s">
        <v>2933</v>
      </c>
      <c r="D332" s="65" t="s">
        <v>2934</v>
      </c>
      <c r="E332" s="65"/>
      <c r="F332" s="92" t="s">
        <v>2935</v>
      </c>
    </row>
    <row r="333" spans="1:6" ht="15.75">
      <c r="A333" s="63" t="s">
        <v>681</v>
      </c>
      <c r="B333" s="64" t="s">
        <v>2936</v>
      </c>
      <c r="C333" s="65" t="s">
        <v>2937</v>
      </c>
      <c r="D333" s="65" t="s">
        <v>2938</v>
      </c>
      <c r="E333" s="65"/>
      <c r="F333" s="118" t="s">
        <v>2939</v>
      </c>
    </row>
    <row r="334" spans="1:6" ht="21">
      <c r="A334" s="91" t="s">
        <v>681</v>
      </c>
      <c r="B334" s="141" t="s">
        <v>2940</v>
      </c>
      <c r="C334" s="143" t="s">
        <v>2941</v>
      </c>
      <c r="D334" s="142" t="s">
        <v>2942</v>
      </c>
      <c r="E334" s="65"/>
      <c r="F334" s="118" t="s">
        <v>2943</v>
      </c>
    </row>
    <row r="335" spans="1:6" ht="15.75">
      <c r="A335" s="91" t="s">
        <v>681</v>
      </c>
      <c r="B335" s="64" t="s">
        <v>2944</v>
      </c>
      <c r="C335" s="64" t="s">
        <v>2944</v>
      </c>
      <c r="D335" s="65"/>
      <c r="E335" s="65"/>
      <c r="F335" s="118" t="s">
        <v>2945</v>
      </c>
    </row>
    <row r="336" spans="1:6" ht="15.75">
      <c r="A336" s="91" t="s">
        <v>681</v>
      </c>
      <c r="B336" s="64" t="s">
        <v>2946</v>
      </c>
      <c r="C336" s="64" t="s">
        <v>2946</v>
      </c>
      <c r="D336" s="65"/>
      <c r="E336" s="65"/>
      <c r="F336" s="65"/>
    </row>
    <row r="337" spans="1:6" ht="15.75">
      <c r="A337" s="63" t="s">
        <v>681</v>
      </c>
      <c r="B337" s="64" t="s">
        <v>2947</v>
      </c>
      <c r="C337" s="64" t="s">
        <v>2947</v>
      </c>
      <c r="D337" s="65" t="s">
        <v>2948</v>
      </c>
      <c r="E337" s="65"/>
      <c r="F337" s="64" t="s">
        <v>2949</v>
      </c>
    </row>
    <row r="338" spans="1:6">
      <c r="A338" s="61" t="s">
        <v>681</v>
      </c>
      <c r="B338" s="100" t="s">
        <v>2950</v>
      </c>
      <c r="C338" s="61" t="s">
        <v>2951</v>
      </c>
      <c r="D338" s="61" t="s">
        <v>2952</v>
      </c>
      <c r="E338" s="66" t="s">
        <v>2953</v>
      </c>
      <c r="F338" s="81" t="s">
        <v>2954</v>
      </c>
    </row>
    <row r="339" spans="1:6" ht="30">
      <c r="A339" s="61" t="s">
        <v>681</v>
      </c>
      <c r="B339" s="100" t="s">
        <v>2955</v>
      </c>
      <c r="C339" s="61" t="s">
        <v>2956</v>
      </c>
      <c r="D339" s="61" t="s">
        <v>2957</v>
      </c>
      <c r="E339" s="66"/>
      <c r="F339" s="81" t="s">
        <v>2958</v>
      </c>
    </row>
    <row r="340" spans="1:6">
      <c r="A340" s="61" t="s">
        <v>681</v>
      </c>
      <c r="B340" s="61" t="s">
        <v>2959</v>
      </c>
      <c r="C340" s="61" t="s">
        <v>2959</v>
      </c>
      <c r="D340" s="61" t="s">
        <v>2960</v>
      </c>
      <c r="E340" s="61"/>
      <c r="F340" s="62" t="s">
        <v>2961</v>
      </c>
    </row>
    <row r="341" spans="1:6" ht="15.75">
      <c r="A341" s="91" t="s">
        <v>681</v>
      </c>
      <c r="B341" s="65" t="s">
        <v>2962</v>
      </c>
      <c r="C341" s="64" t="s">
        <v>2963</v>
      </c>
      <c r="D341" s="65">
        <v>51993314790</v>
      </c>
      <c r="E341" s="92" t="s">
        <v>2964</v>
      </c>
      <c r="F341" s="144"/>
    </row>
    <row r="342" spans="1:6">
      <c r="A342" s="61" t="s">
        <v>681</v>
      </c>
      <c r="B342" s="80" t="s">
        <v>2965</v>
      </c>
      <c r="C342" s="115" t="s">
        <v>2966</v>
      </c>
      <c r="D342" s="61" t="s">
        <v>2967</v>
      </c>
      <c r="E342" s="66" t="s">
        <v>2968</v>
      </c>
      <c r="F342" s="81" t="s">
        <v>2969</v>
      </c>
    </row>
    <row r="343" spans="1:6">
      <c r="A343" s="61" t="s">
        <v>681</v>
      </c>
      <c r="B343" s="61" t="s">
        <v>2970</v>
      </c>
      <c r="C343" s="61" t="s">
        <v>2971</v>
      </c>
      <c r="D343" s="61"/>
      <c r="E343" s="61"/>
      <c r="F343" s="62" t="s">
        <v>2972</v>
      </c>
    </row>
    <row r="344" spans="1:6" ht="15.75">
      <c r="A344" s="91" t="s">
        <v>681</v>
      </c>
      <c r="B344" s="64" t="s">
        <v>2973</v>
      </c>
      <c r="C344" s="64" t="s">
        <v>2973</v>
      </c>
      <c r="D344" s="65"/>
      <c r="E344" s="145" t="s">
        <v>2974</v>
      </c>
      <c r="F344" s="92"/>
    </row>
    <row r="345" spans="1:6">
      <c r="A345" s="61" t="s">
        <v>681</v>
      </c>
      <c r="B345" s="77" t="s">
        <v>2975</v>
      </c>
      <c r="C345" s="61" t="s">
        <v>2976</v>
      </c>
      <c r="D345" s="61" t="s">
        <v>2977</v>
      </c>
      <c r="E345" s="66" t="s">
        <v>2978</v>
      </c>
      <c r="F345" s="81" t="s">
        <v>2979</v>
      </c>
    </row>
    <row r="346" spans="1:6" ht="15.75">
      <c r="A346" s="91" t="s">
        <v>681</v>
      </c>
      <c r="B346" s="146" t="s">
        <v>2980</v>
      </c>
      <c r="C346" s="147" t="s">
        <v>2981</v>
      </c>
      <c r="D346" s="148">
        <v>51984799616</v>
      </c>
      <c r="E346" s="149" t="s">
        <v>2982</v>
      </c>
      <c r="F346" s="144"/>
    </row>
    <row r="347" spans="1:6" ht="15.75">
      <c r="A347" s="91" t="s">
        <v>2983</v>
      </c>
      <c r="B347" s="64" t="s">
        <v>2984</v>
      </c>
      <c r="C347" s="61" t="s">
        <v>2985</v>
      </c>
      <c r="D347" s="65" t="s">
        <v>2986</v>
      </c>
      <c r="E347" s="65" t="s">
        <v>2987</v>
      </c>
      <c r="F347" s="65" t="s">
        <v>2988</v>
      </c>
    </row>
    <row r="348" spans="1:6" ht="15.75">
      <c r="A348" s="63" t="s">
        <v>681</v>
      </c>
      <c r="B348" s="64" t="s">
        <v>2989</v>
      </c>
      <c r="C348" s="64" t="s">
        <v>2990</v>
      </c>
      <c r="D348" s="65"/>
      <c r="E348" s="65"/>
      <c r="F348" s="118" t="s">
        <v>2991</v>
      </c>
    </row>
    <row r="349" spans="1:6" ht="15.75">
      <c r="A349" s="91" t="s">
        <v>681</v>
      </c>
      <c r="B349" s="64" t="s">
        <v>2992</v>
      </c>
      <c r="C349" s="64" t="s">
        <v>2993</v>
      </c>
      <c r="D349" s="65"/>
      <c r="E349" s="65"/>
      <c r="F349" s="65"/>
    </row>
    <row r="350" spans="1:6" ht="15.75">
      <c r="A350" s="91" t="s">
        <v>681</v>
      </c>
      <c r="B350" s="64" t="s">
        <v>2994</v>
      </c>
      <c r="C350" s="64" t="s">
        <v>2995</v>
      </c>
      <c r="D350" s="65"/>
      <c r="E350" s="65"/>
      <c r="F350" s="65"/>
    </row>
    <row r="351" spans="1:6">
      <c r="A351" s="61" t="s">
        <v>681</v>
      </c>
      <c r="B351" s="77" t="s">
        <v>2996</v>
      </c>
      <c r="C351" s="115" t="s">
        <v>2997</v>
      </c>
      <c r="D351" s="116" t="s">
        <v>2998</v>
      </c>
      <c r="E351" s="80"/>
      <c r="F351" s="62" t="s">
        <v>2999</v>
      </c>
    </row>
    <row r="352" spans="1:6">
      <c r="A352" s="61" t="s">
        <v>681</v>
      </c>
      <c r="B352" s="61" t="s">
        <v>3000</v>
      </c>
      <c r="C352" s="61" t="s">
        <v>3001</v>
      </c>
      <c r="D352" s="61" t="s">
        <v>3002</v>
      </c>
      <c r="E352" s="61"/>
      <c r="F352" s="62"/>
    </row>
    <row r="353" spans="1:6" ht="21">
      <c r="A353" s="61" t="s">
        <v>681</v>
      </c>
      <c r="B353" s="77" t="s">
        <v>3003</v>
      </c>
      <c r="C353" s="150" t="s">
        <v>3004</v>
      </c>
      <c r="D353" s="116" t="s">
        <v>3005</v>
      </c>
      <c r="E353" s="66"/>
      <c r="F353" s="81" t="s">
        <v>3006</v>
      </c>
    </row>
    <row r="354" spans="1:6">
      <c r="A354" s="61" t="s">
        <v>681</v>
      </c>
      <c r="B354" s="61" t="s">
        <v>3007</v>
      </c>
      <c r="C354" s="61" t="s">
        <v>3007</v>
      </c>
      <c r="D354" s="61" t="s">
        <v>3008</v>
      </c>
      <c r="E354" s="61"/>
      <c r="F354" s="62" t="s">
        <v>3009</v>
      </c>
    </row>
    <row r="355" spans="1:6">
      <c r="A355" s="61" t="s">
        <v>681</v>
      </c>
      <c r="B355" s="61" t="s">
        <v>3010</v>
      </c>
      <c r="C355" s="61" t="s">
        <v>3010</v>
      </c>
      <c r="D355" s="61" t="s">
        <v>3011</v>
      </c>
      <c r="E355" s="66"/>
      <c r="F355" s="81" t="s">
        <v>3012</v>
      </c>
    </row>
    <row r="356" spans="1:6">
      <c r="A356" s="61" t="s">
        <v>681</v>
      </c>
      <c r="B356" s="61" t="s">
        <v>3013</v>
      </c>
      <c r="C356" s="61" t="s">
        <v>3013</v>
      </c>
      <c r="D356" s="61" t="s">
        <v>3014</v>
      </c>
      <c r="E356" s="151" t="s">
        <v>3015</v>
      </c>
      <c r="F356" s="62"/>
    </row>
    <row r="357" spans="1:6" ht="15.75">
      <c r="A357" s="91" t="s">
        <v>681</v>
      </c>
      <c r="B357" s="65" t="s">
        <v>3016</v>
      </c>
      <c r="C357" s="64" t="s">
        <v>3016</v>
      </c>
      <c r="D357" s="65"/>
      <c r="E357" s="65"/>
      <c r="F357" s="92" t="s">
        <v>3017</v>
      </c>
    </row>
    <row r="358" spans="1:6" ht="15.75">
      <c r="A358" s="91" t="s">
        <v>681</v>
      </c>
      <c r="B358" s="64" t="s">
        <v>3018</v>
      </c>
      <c r="C358" s="64" t="s">
        <v>3018</v>
      </c>
      <c r="D358" s="65">
        <v>51995490306</v>
      </c>
      <c r="E358" s="65"/>
      <c r="F358" s="92" t="s">
        <v>3019</v>
      </c>
    </row>
    <row r="359" spans="1:6">
      <c r="A359" s="61" t="s">
        <v>681</v>
      </c>
      <c r="B359" s="61" t="s">
        <v>3020</v>
      </c>
      <c r="C359" s="61" t="s">
        <v>3021</v>
      </c>
      <c r="D359" s="61" t="s">
        <v>3022</v>
      </c>
      <c r="E359" s="66" t="s">
        <v>3023</v>
      </c>
      <c r="F359" s="81" t="s">
        <v>3024</v>
      </c>
    </row>
    <row r="360" spans="1:6" ht="15.75">
      <c r="A360" s="91" t="s">
        <v>681</v>
      </c>
      <c r="B360" s="65" t="s">
        <v>3025</v>
      </c>
      <c r="C360" s="64" t="s">
        <v>3026</v>
      </c>
      <c r="D360" s="65"/>
      <c r="E360" s="65"/>
      <c r="F360" s="92" t="s">
        <v>3027</v>
      </c>
    </row>
    <row r="361" spans="1:6" ht="15.75">
      <c r="A361" s="91" t="s">
        <v>681</v>
      </c>
      <c r="B361" s="64" t="s">
        <v>3028</v>
      </c>
      <c r="C361" s="65" t="s">
        <v>3029</v>
      </c>
      <c r="D361" s="65"/>
      <c r="E361" s="65"/>
      <c r="F361" s="92" t="s">
        <v>3030</v>
      </c>
    </row>
    <row r="362" spans="1:6" ht="15.75">
      <c r="A362" s="91" t="s">
        <v>681</v>
      </c>
      <c r="B362" s="64" t="s">
        <v>3031</v>
      </c>
      <c r="C362" s="64" t="s">
        <v>3032</v>
      </c>
      <c r="D362" s="65"/>
      <c r="E362" s="65"/>
      <c r="F362" s="65"/>
    </row>
    <row r="363" spans="1:6" ht="15.75">
      <c r="A363" s="91" t="s">
        <v>681</v>
      </c>
      <c r="B363" s="64" t="s">
        <v>3033</v>
      </c>
      <c r="C363" s="64" t="s">
        <v>3034</v>
      </c>
      <c r="D363" s="65"/>
      <c r="E363" s="65"/>
      <c r="F363" s="118" t="s">
        <v>3035</v>
      </c>
    </row>
    <row r="364" spans="1:6" ht="15.75">
      <c r="A364" s="91" t="s">
        <v>681</v>
      </c>
      <c r="B364" s="64" t="s">
        <v>3036</v>
      </c>
      <c r="C364" s="64" t="s">
        <v>3037</v>
      </c>
      <c r="D364" s="65"/>
      <c r="E364" s="65"/>
      <c r="F364" s="65"/>
    </row>
    <row r="365" spans="1:6" ht="15.75">
      <c r="A365" s="91" t="s">
        <v>681</v>
      </c>
      <c r="B365" s="64" t="s">
        <v>3038</v>
      </c>
      <c r="C365" s="64" t="s">
        <v>3039</v>
      </c>
      <c r="D365" s="65"/>
      <c r="E365" s="65"/>
      <c r="F365" s="65"/>
    </row>
    <row r="366" spans="1:6" ht="18.75">
      <c r="A366" s="91" t="s">
        <v>681</v>
      </c>
      <c r="B366" s="141" t="s">
        <v>3040</v>
      </c>
      <c r="C366" s="152" t="s">
        <v>3041</v>
      </c>
      <c r="D366" s="142" t="s">
        <v>3042</v>
      </c>
      <c r="E366" s="65" t="s">
        <v>3043</v>
      </c>
      <c r="F366" s="92" t="s">
        <v>3044</v>
      </c>
    </row>
    <row r="367" spans="1:6" ht="15.75">
      <c r="A367" s="91" t="s">
        <v>681</v>
      </c>
      <c r="B367" s="64" t="s">
        <v>3045</v>
      </c>
      <c r="C367" s="64" t="s">
        <v>3046</v>
      </c>
      <c r="D367" s="65"/>
      <c r="E367" s="65"/>
      <c r="F367" s="65"/>
    </row>
    <row r="368" spans="1:6">
      <c r="A368" s="61" t="s">
        <v>681</v>
      </c>
      <c r="B368" s="77" t="s">
        <v>3047</v>
      </c>
      <c r="C368" s="61" t="s">
        <v>3048</v>
      </c>
      <c r="D368" s="61" t="s">
        <v>3049</v>
      </c>
      <c r="E368" s="61" t="s">
        <v>3050</v>
      </c>
      <c r="F368" s="62" t="s">
        <v>3051</v>
      </c>
    </row>
    <row r="369" spans="1:6" ht="15.75">
      <c r="A369" s="91" t="s">
        <v>681</v>
      </c>
      <c r="B369" s="64" t="s">
        <v>3052</v>
      </c>
      <c r="C369" s="64" t="s">
        <v>3053</v>
      </c>
      <c r="D369" s="65"/>
      <c r="E369" s="65"/>
      <c r="F369" s="118" t="s">
        <v>3054</v>
      </c>
    </row>
    <row r="370" spans="1:6" ht="15.75">
      <c r="A370" s="91" t="s">
        <v>681</v>
      </c>
      <c r="B370" s="64" t="s">
        <v>3055</v>
      </c>
      <c r="C370" s="64" t="s">
        <v>3056</v>
      </c>
      <c r="D370" s="65"/>
      <c r="E370" s="65"/>
      <c r="F370" s="118" t="s">
        <v>3057</v>
      </c>
    </row>
    <row r="371" spans="1:6" ht="30">
      <c r="A371" s="61" t="s">
        <v>681</v>
      </c>
      <c r="B371" s="77" t="s">
        <v>3058</v>
      </c>
      <c r="C371" s="61" t="s">
        <v>3059</v>
      </c>
      <c r="D371" s="61" t="s">
        <v>3060</v>
      </c>
      <c r="E371" s="80" t="s">
        <v>3061</v>
      </c>
      <c r="F371" s="62" t="s">
        <v>3062</v>
      </c>
    </row>
    <row r="372" spans="1:6" ht="15.75">
      <c r="A372" s="63" t="s">
        <v>681</v>
      </c>
      <c r="B372" s="64" t="s">
        <v>3063</v>
      </c>
      <c r="C372" s="64" t="s">
        <v>3064</v>
      </c>
      <c r="D372" s="65"/>
      <c r="E372" s="65"/>
      <c r="F372" s="65"/>
    </row>
    <row r="373" spans="1:6" ht="15.75">
      <c r="A373" s="63" t="s">
        <v>681</v>
      </c>
      <c r="B373" s="64" t="s">
        <v>3065</v>
      </c>
      <c r="C373" s="64" t="s">
        <v>3066</v>
      </c>
      <c r="D373" s="65"/>
      <c r="E373" s="65"/>
      <c r="F373" s="65"/>
    </row>
    <row r="374" spans="1:6" ht="15.75">
      <c r="A374" s="91" t="s">
        <v>681</v>
      </c>
      <c r="B374" s="64" t="s">
        <v>3067</v>
      </c>
      <c r="C374" s="64" t="s">
        <v>3068</v>
      </c>
      <c r="D374" s="65" t="s">
        <v>3069</v>
      </c>
      <c r="E374" s="65" t="s">
        <v>3070</v>
      </c>
      <c r="F374" s="118" t="s">
        <v>3071</v>
      </c>
    </row>
    <row r="375" spans="1:6" ht="15.75">
      <c r="A375" s="91" t="s">
        <v>3072</v>
      </c>
      <c r="B375" s="64" t="s">
        <v>1869</v>
      </c>
      <c r="C375" s="64" t="s">
        <v>3073</v>
      </c>
      <c r="D375" s="64" t="s">
        <v>3074</v>
      </c>
      <c r="E375" s="65"/>
      <c r="F375" s="118" t="s">
        <v>3075</v>
      </c>
    </row>
    <row r="376" spans="1:6" ht="15.75">
      <c r="A376" s="91" t="s">
        <v>681</v>
      </c>
      <c r="B376" s="64" t="s">
        <v>3076</v>
      </c>
      <c r="C376" s="64" t="s">
        <v>3077</v>
      </c>
      <c r="D376" s="65"/>
      <c r="E376" s="65"/>
      <c r="F376" s="65"/>
    </row>
    <row r="377" spans="1:6" ht="15.75">
      <c r="A377" s="91" t="s">
        <v>681</v>
      </c>
      <c r="B377" s="64" t="s">
        <v>3078</v>
      </c>
      <c r="C377" s="64" t="s">
        <v>3079</v>
      </c>
      <c r="D377" s="65"/>
      <c r="E377" s="65"/>
      <c r="F377" s="118" t="s">
        <v>3080</v>
      </c>
    </row>
    <row r="378" spans="1:6" ht="15.75">
      <c r="A378" s="91" t="s">
        <v>681</v>
      </c>
      <c r="B378" s="64" t="s">
        <v>3081</v>
      </c>
      <c r="C378" s="64" t="s">
        <v>3082</v>
      </c>
      <c r="D378" s="65"/>
      <c r="E378" s="65"/>
      <c r="F378" s="65"/>
    </row>
    <row r="379" spans="1:6" ht="15.75">
      <c r="A379" s="91" t="s">
        <v>681</v>
      </c>
      <c r="B379" s="64" t="s">
        <v>3083</v>
      </c>
      <c r="C379" s="64" t="s">
        <v>3084</v>
      </c>
      <c r="D379" s="65"/>
      <c r="E379" s="65"/>
      <c r="F379" s="118" t="s">
        <v>3085</v>
      </c>
    </row>
    <row r="380" spans="1:6" ht="15.75">
      <c r="A380" s="91" t="s">
        <v>681</v>
      </c>
      <c r="B380" s="64" t="s">
        <v>3086</v>
      </c>
      <c r="C380" s="64" t="s">
        <v>3087</v>
      </c>
      <c r="D380" s="65" t="s">
        <v>3088</v>
      </c>
      <c r="E380" s="65"/>
      <c r="F380" s="64" t="s">
        <v>3089</v>
      </c>
    </row>
    <row r="381" spans="1:6" ht="15.75">
      <c r="A381" s="91" t="s">
        <v>681</v>
      </c>
      <c r="B381" s="64" t="s">
        <v>3090</v>
      </c>
      <c r="C381" s="64" t="s">
        <v>3091</v>
      </c>
      <c r="D381" s="65"/>
      <c r="E381" s="65"/>
      <c r="F381" s="118" t="s">
        <v>3092</v>
      </c>
    </row>
    <row r="382" spans="1:6" ht="15.75">
      <c r="A382" s="91" t="s">
        <v>681</v>
      </c>
      <c r="B382" s="64" t="s">
        <v>3093</v>
      </c>
      <c r="C382" s="64" t="s">
        <v>3094</v>
      </c>
      <c r="D382" s="65"/>
      <c r="E382" s="65"/>
      <c r="F382" s="118" t="s">
        <v>3095</v>
      </c>
    </row>
    <row r="383" spans="1:6" ht="15.75">
      <c r="A383" s="91" t="s">
        <v>681</v>
      </c>
      <c r="B383" s="64" t="s">
        <v>3096</v>
      </c>
      <c r="C383" s="64" t="s">
        <v>3097</v>
      </c>
      <c r="D383" s="65"/>
      <c r="E383" s="65"/>
      <c r="F383" s="118" t="s">
        <v>3098</v>
      </c>
    </row>
    <row r="384" spans="1:6" ht="15.75">
      <c r="A384" s="91" t="s">
        <v>681</v>
      </c>
      <c r="B384" s="64" t="s">
        <v>3099</v>
      </c>
      <c r="C384" s="64" t="s">
        <v>3100</v>
      </c>
      <c r="D384" s="65"/>
      <c r="E384" s="65"/>
      <c r="F384" s="65"/>
    </row>
    <row r="385" spans="1:6" ht="15.75">
      <c r="A385" s="91" t="s">
        <v>681</v>
      </c>
      <c r="B385" s="64" t="s">
        <v>3101</v>
      </c>
      <c r="C385" s="64" t="s">
        <v>3102</v>
      </c>
      <c r="D385" s="65"/>
      <c r="E385" s="65"/>
      <c r="F385" s="65"/>
    </row>
    <row r="386" spans="1:6" ht="15.75">
      <c r="A386" s="91" t="s">
        <v>681</v>
      </c>
      <c r="B386" s="65" t="s">
        <v>3103</v>
      </c>
      <c r="C386" s="64" t="s">
        <v>3104</v>
      </c>
      <c r="D386" s="65" t="s">
        <v>3105</v>
      </c>
      <c r="E386" s="65"/>
      <c r="F386" s="92" t="s">
        <v>3106</v>
      </c>
    </row>
    <row r="387" spans="1:6" ht="15.75">
      <c r="A387" s="91" t="s">
        <v>681</v>
      </c>
      <c r="B387" s="64" t="s">
        <v>3107</v>
      </c>
      <c r="C387" s="64" t="s">
        <v>3108</v>
      </c>
      <c r="D387" s="65"/>
      <c r="E387" s="65"/>
      <c r="F387" s="65"/>
    </row>
    <row r="388" spans="1:6" ht="15.75">
      <c r="A388" s="63" t="s">
        <v>681</v>
      </c>
      <c r="B388" s="64" t="s">
        <v>3109</v>
      </c>
      <c r="C388" s="64" t="s">
        <v>3110</v>
      </c>
      <c r="D388" s="65"/>
      <c r="E388" s="65"/>
      <c r="F388" s="65"/>
    </row>
    <row r="389" spans="1:6" ht="15.75">
      <c r="A389" s="91" t="s">
        <v>681</v>
      </c>
      <c r="B389" s="64" t="s">
        <v>3111</v>
      </c>
      <c r="C389" s="64" t="s">
        <v>3112</v>
      </c>
      <c r="D389" s="65"/>
      <c r="E389" s="65"/>
      <c r="F389" s="65"/>
    </row>
    <row r="390" spans="1:6" ht="15.75">
      <c r="A390" s="63" t="s">
        <v>681</v>
      </c>
      <c r="B390" s="64" t="s">
        <v>3113</v>
      </c>
      <c r="C390" s="64" t="s">
        <v>3114</v>
      </c>
      <c r="D390" s="65"/>
      <c r="E390" s="65"/>
      <c r="F390" s="65"/>
    </row>
    <row r="391" spans="1:6" ht="15.75">
      <c r="A391" s="91" t="s">
        <v>681</v>
      </c>
      <c r="B391" s="64" t="s">
        <v>3115</v>
      </c>
      <c r="C391" s="64" t="s">
        <v>3116</v>
      </c>
      <c r="D391" s="65" t="s">
        <v>3117</v>
      </c>
      <c r="E391" s="65"/>
      <c r="F391" s="118" t="s">
        <v>3118</v>
      </c>
    </row>
    <row r="392" spans="1:6" ht="15.75">
      <c r="A392" s="91" t="s">
        <v>681</v>
      </c>
      <c r="B392" s="64" t="s">
        <v>3119</v>
      </c>
      <c r="C392" s="64" t="s">
        <v>3120</v>
      </c>
      <c r="D392" s="65"/>
      <c r="E392" s="65"/>
      <c r="F392" s="118" t="s">
        <v>3121</v>
      </c>
    </row>
    <row r="393" spans="1:6" ht="15.75">
      <c r="A393" s="91" t="s">
        <v>681</v>
      </c>
      <c r="B393" s="64" t="s">
        <v>3122</v>
      </c>
      <c r="C393" s="64" t="s">
        <v>3123</v>
      </c>
      <c r="D393" s="65"/>
      <c r="E393" s="65"/>
      <c r="F393" s="65"/>
    </row>
    <row r="394" spans="1:6" ht="15.75">
      <c r="A394" s="91" t="s">
        <v>681</v>
      </c>
      <c r="B394" s="64" t="s">
        <v>3124</v>
      </c>
      <c r="C394" s="64" t="s">
        <v>3125</v>
      </c>
      <c r="D394" s="65"/>
      <c r="E394" s="65"/>
      <c r="F394" s="118" t="s">
        <v>3126</v>
      </c>
    </row>
    <row r="395" spans="1:6" ht="15.75">
      <c r="A395" s="91" t="s">
        <v>681</v>
      </c>
      <c r="B395" s="64" t="s">
        <v>3124</v>
      </c>
      <c r="C395" s="64" t="s">
        <v>3127</v>
      </c>
      <c r="D395" s="65"/>
      <c r="E395" s="65"/>
      <c r="F395" s="118" t="s">
        <v>3128</v>
      </c>
    </row>
    <row r="396" spans="1:6" ht="15.75">
      <c r="A396" s="63" t="s">
        <v>681</v>
      </c>
      <c r="B396" s="64" t="s">
        <v>3129</v>
      </c>
      <c r="C396" s="64" t="s">
        <v>3130</v>
      </c>
      <c r="D396" s="65"/>
      <c r="E396" s="65"/>
      <c r="F396" s="65"/>
    </row>
    <row r="397" spans="1:6" ht="15.75">
      <c r="A397" s="63" t="s">
        <v>681</v>
      </c>
      <c r="B397" s="64" t="s">
        <v>3131</v>
      </c>
      <c r="C397" s="64" t="s">
        <v>3132</v>
      </c>
      <c r="D397" s="65"/>
      <c r="E397" s="65"/>
      <c r="F397" s="65"/>
    </row>
    <row r="398" spans="1:6" ht="15.75">
      <c r="A398" s="63" t="s">
        <v>681</v>
      </c>
      <c r="B398" s="64" t="s">
        <v>3133</v>
      </c>
      <c r="C398" s="64" t="s">
        <v>3134</v>
      </c>
      <c r="D398" s="65"/>
      <c r="E398" s="65"/>
      <c r="F398" s="118" t="s">
        <v>3135</v>
      </c>
    </row>
    <row r="399" spans="1:6" ht="15.75">
      <c r="A399" s="91" t="s">
        <v>681</v>
      </c>
      <c r="B399" s="64" t="s">
        <v>3136</v>
      </c>
      <c r="C399" s="64" t="s">
        <v>3137</v>
      </c>
      <c r="D399" s="65"/>
      <c r="E399" s="65"/>
      <c r="F399" s="118" t="s">
        <v>3138</v>
      </c>
    </row>
    <row r="400" spans="1:6" ht="15.75">
      <c r="A400" s="91" t="s">
        <v>681</v>
      </c>
      <c r="B400" s="64" t="s">
        <v>3139</v>
      </c>
      <c r="C400" s="64" t="s">
        <v>3140</v>
      </c>
      <c r="D400" s="64" t="s">
        <v>3141</v>
      </c>
      <c r="E400" s="65"/>
      <c r="F400" s="92" t="s">
        <v>3142</v>
      </c>
    </row>
    <row r="401" spans="1:6" ht="15.75">
      <c r="A401" s="63" t="s">
        <v>681</v>
      </c>
      <c r="B401" s="64" t="s">
        <v>3143</v>
      </c>
      <c r="C401" s="64" t="s">
        <v>3144</v>
      </c>
      <c r="D401" s="65"/>
      <c r="E401" s="65"/>
      <c r="F401" s="118" t="s">
        <v>3145</v>
      </c>
    </row>
    <row r="402" spans="1:6" ht="15.75">
      <c r="A402" s="91" t="s">
        <v>681</v>
      </c>
      <c r="B402" s="64" t="s">
        <v>3146</v>
      </c>
      <c r="C402" s="64" t="s">
        <v>3147</v>
      </c>
      <c r="D402" s="65"/>
      <c r="E402" s="65"/>
      <c r="F402" s="118" t="s">
        <v>3148</v>
      </c>
    </row>
    <row r="403" spans="1:6" ht="15.75">
      <c r="A403" s="91" t="s">
        <v>681</v>
      </c>
      <c r="B403" s="64" t="s">
        <v>3149</v>
      </c>
      <c r="C403" s="64" t="s">
        <v>3150</v>
      </c>
      <c r="D403" s="65" t="s">
        <v>3151</v>
      </c>
      <c r="E403" s="65"/>
      <c r="F403" s="118" t="s">
        <v>3152</v>
      </c>
    </row>
    <row r="404" spans="1:6" ht="15.75">
      <c r="A404" s="91" t="s">
        <v>681</v>
      </c>
      <c r="B404" s="64" t="s">
        <v>3153</v>
      </c>
      <c r="C404" s="64" t="s">
        <v>3154</v>
      </c>
      <c r="D404" s="65"/>
      <c r="E404" s="65"/>
      <c r="F404" s="65" t="s">
        <v>3155</v>
      </c>
    </row>
    <row r="405" spans="1:6" ht="15.75">
      <c r="A405" s="91" t="s">
        <v>681</v>
      </c>
      <c r="B405" s="64" t="s">
        <v>3156</v>
      </c>
      <c r="C405" s="64" t="s">
        <v>3157</v>
      </c>
      <c r="D405" s="65" t="s">
        <v>3158</v>
      </c>
      <c r="E405" s="65"/>
      <c r="F405" s="118" t="s">
        <v>3159</v>
      </c>
    </row>
    <row r="406" spans="1:6">
      <c r="A406" s="61" t="s">
        <v>681</v>
      </c>
      <c r="B406" s="77" t="s">
        <v>3160</v>
      </c>
      <c r="C406" s="61" t="s">
        <v>3161</v>
      </c>
      <c r="D406" s="61" t="s">
        <v>3162</v>
      </c>
      <c r="E406" s="61" t="s">
        <v>3163</v>
      </c>
      <c r="F406" s="62" t="s">
        <v>3164</v>
      </c>
    </row>
    <row r="407" spans="1:6" ht="15.75">
      <c r="A407" s="91" t="s">
        <v>681</v>
      </c>
      <c r="B407" s="64" t="s">
        <v>3165</v>
      </c>
      <c r="C407" s="64" t="s">
        <v>3166</v>
      </c>
      <c r="D407" s="65"/>
      <c r="E407" s="65"/>
      <c r="F407" s="65"/>
    </row>
    <row r="408" spans="1:6" ht="15.75">
      <c r="A408" s="91" t="s">
        <v>681</v>
      </c>
      <c r="B408" s="65" t="s">
        <v>3167</v>
      </c>
      <c r="C408" s="64" t="s">
        <v>3168</v>
      </c>
      <c r="D408" s="65"/>
      <c r="E408" s="65"/>
      <c r="F408" s="92" t="s">
        <v>3169</v>
      </c>
    </row>
    <row r="409" spans="1:6" ht="15.75">
      <c r="A409" s="91" t="s">
        <v>681</v>
      </c>
      <c r="B409" s="64" t="s">
        <v>3170</v>
      </c>
      <c r="C409" s="64" t="s">
        <v>3171</v>
      </c>
      <c r="D409" s="65"/>
      <c r="E409" s="65"/>
      <c r="F409" s="65"/>
    </row>
    <row r="410" spans="1:6" ht="15.75">
      <c r="A410" s="91" t="s">
        <v>681</v>
      </c>
      <c r="B410" s="64" t="s">
        <v>3172</v>
      </c>
      <c r="C410" s="64" t="s">
        <v>3173</v>
      </c>
      <c r="D410" s="65"/>
      <c r="E410" s="65"/>
      <c r="F410" s="65"/>
    </row>
    <row r="411" spans="1:6" ht="15.75">
      <c r="A411" s="91" t="s">
        <v>681</v>
      </c>
      <c r="B411" s="65" t="s">
        <v>3174</v>
      </c>
      <c r="C411" s="64" t="s">
        <v>3175</v>
      </c>
      <c r="D411" s="65"/>
      <c r="E411" s="65"/>
      <c r="F411" s="118" t="s">
        <v>3176</v>
      </c>
    </row>
    <row r="412" spans="1:6" ht="15.75">
      <c r="A412" s="91" t="s">
        <v>681</v>
      </c>
      <c r="B412" s="64" t="s">
        <v>3177</v>
      </c>
      <c r="C412" s="64" t="s">
        <v>3178</v>
      </c>
      <c r="D412" s="65" t="s">
        <v>3179</v>
      </c>
      <c r="E412" s="65"/>
      <c r="F412" s="64" t="s">
        <v>3180</v>
      </c>
    </row>
    <row r="413" spans="1:6" ht="15.75">
      <c r="A413" s="91" t="s">
        <v>681</v>
      </c>
      <c r="B413" s="65" t="s">
        <v>3181</v>
      </c>
      <c r="C413" s="64" t="s">
        <v>3182</v>
      </c>
      <c r="D413" s="65" t="s">
        <v>3183</v>
      </c>
      <c r="E413" s="65"/>
      <c r="F413" s="92" t="s">
        <v>3184</v>
      </c>
    </row>
    <row r="414" spans="1:6" ht="15.75">
      <c r="A414" s="63" t="s">
        <v>681</v>
      </c>
      <c r="B414" s="64" t="s">
        <v>3185</v>
      </c>
      <c r="C414" s="64" t="s">
        <v>3186</v>
      </c>
      <c r="D414" s="65" t="s">
        <v>3187</v>
      </c>
      <c r="E414" s="65"/>
      <c r="F414" s="118" t="s">
        <v>3188</v>
      </c>
    </row>
    <row r="415" spans="1:6" ht="15.75">
      <c r="A415" s="91" t="s">
        <v>681</v>
      </c>
      <c r="B415" s="64" t="s">
        <v>3189</v>
      </c>
      <c r="C415" s="64" t="s">
        <v>3190</v>
      </c>
      <c r="D415" s="65"/>
      <c r="E415" s="65"/>
      <c r="F415" s="118" t="s">
        <v>3191</v>
      </c>
    </row>
    <row r="416" spans="1:6" ht="15.75">
      <c r="A416" s="63" t="s">
        <v>681</v>
      </c>
      <c r="B416" s="64" t="s">
        <v>3192</v>
      </c>
      <c r="C416" s="64" t="s">
        <v>3193</v>
      </c>
      <c r="D416" s="65"/>
      <c r="E416" s="65"/>
      <c r="F416" s="65"/>
    </row>
    <row r="417" spans="1:6" ht="15.75">
      <c r="A417" s="91" t="s">
        <v>681</v>
      </c>
      <c r="B417" s="65" t="s">
        <v>3194</v>
      </c>
      <c r="C417" s="64" t="s">
        <v>3195</v>
      </c>
      <c r="D417" s="65" t="s">
        <v>3196</v>
      </c>
      <c r="E417" s="65"/>
      <c r="F417" s="92" t="s">
        <v>3197</v>
      </c>
    </row>
    <row r="418" spans="1:6" ht="15.75">
      <c r="A418" s="91" t="s">
        <v>681</v>
      </c>
      <c r="B418" s="65" t="s">
        <v>3194</v>
      </c>
      <c r="C418" s="64" t="s">
        <v>3198</v>
      </c>
      <c r="D418" s="65"/>
      <c r="E418" s="65"/>
      <c r="F418" s="92" t="s">
        <v>3199</v>
      </c>
    </row>
    <row r="419" spans="1:6" ht="15.75">
      <c r="A419" s="91" t="s">
        <v>681</v>
      </c>
      <c r="B419" s="64" t="s">
        <v>3200</v>
      </c>
      <c r="C419" s="64" t="s">
        <v>3201</v>
      </c>
      <c r="D419" s="65"/>
      <c r="E419" s="65"/>
      <c r="F419" s="118" t="s">
        <v>3202</v>
      </c>
    </row>
    <row r="420" spans="1:6" ht="15.75">
      <c r="A420" s="91" t="s">
        <v>681</v>
      </c>
      <c r="B420" s="64" t="s">
        <v>3203</v>
      </c>
      <c r="C420" s="64" t="s">
        <v>3203</v>
      </c>
      <c r="D420" s="65"/>
      <c r="E420" s="65"/>
      <c r="F420" s="118" t="s">
        <v>3204</v>
      </c>
    </row>
    <row r="421" spans="1:6">
      <c r="A421" s="61" t="s">
        <v>681</v>
      </c>
      <c r="B421" s="61" t="s">
        <v>3205</v>
      </c>
      <c r="C421" s="61" t="s">
        <v>3206</v>
      </c>
      <c r="D421" s="61" t="s">
        <v>3207</v>
      </c>
      <c r="E421" s="61" t="s">
        <v>3208</v>
      </c>
      <c r="F421" s="62" t="s">
        <v>3209</v>
      </c>
    </row>
    <row r="422" spans="1:6">
      <c r="A422" s="61" t="s">
        <v>681</v>
      </c>
      <c r="B422" s="77" t="s">
        <v>3210</v>
      </c>
      <c r="C422" s="61" t="s">
        <v>3211</v>
      </c>
      <c r="D422" s="61" t="s">
        <v>3212</v>
      </c>
      <c r="E422" s="80"/>
      <c r="F422" s="62" t="s">
        <v>3213</v>
      </c>
    </row>
    <row r="423" spans="1:6" ht="15.75">
      <c r="A423" s="91" t="s">
        <v>681</v>
      </c>
      <c r="B423" s="64" t="s">
        <v>3214</v>
      </c>
      <c r="C423" s="64" t="s">
        <v>3215</v>
      </c>
      <c r="D423" s="65"/>
      <c r="E423" s="65"/>
      <c r="F423" s="92"/>
    </row>
    <row r="424" spans="1:6">
      <c r="A424" s="61" t="s">
        <v>681</v>
      </c>
      <c r="B424" s="61" t="s">
        <v>3216</v>
      </c>
      <c r="C424" s="61" t="s">
        <v>3217</v>
      </c>
      <c r="D424" s="61" t="s">
        <v>3218</v>
      </c>
      <c r="E424" s="66" t="s">
        <v>3219</v>
      </c>
      <c r="F424" s="81" t="s">
        <v>3220</v>
      </c>
    </row>
    <row r="425" spans="1:6" ht="15.75">
      <c r="A425" s="91" t="s">
        <v>681</v>
      </c>
      <c r="B425" s="64" t="s">
        <v>3221</v>
      </c>
      <c r="C425" s="64" t="s">
        <v>3221</v>
      </c>
      <c r="D425" s="65"/>
      <c r="E425" s="65"/>
      <c r="F425" s="65"/>
    </row>
    <row r="426" spans="1:6" ht="15.75">
      <c r="A426" s="91" t="s">
        <v>3072</v>
      </c>
      <c r="B426" s="64" t="s">
        <v>3222</v>
      </c>
      <c r="C426" s="64" t="s">
        <v>3222</v>
      </c>
      <c r="D426" s="65" t="s">
        <v>3223</v>
      </c>
      <c r="E426" s="65"/>
      <c r="F426" s="118" t="s">
        <v>3224</v>
      </c>
    </row>
    <row r="427" spans="1:6">
      <c r="A427" s="61" t="s">
        <v>681</v>
      </c>
      <c r="B427" s="77" t="s">
        <v>3225</v>
      </c>
      <c r="C427" s="62" t="s">
        <v>3226</v>
      </c>
      <c r="D427" s="61" t="s">
        <v>3227</v>
      </c>
      <c r="E427" s="153" t="s">
        <v>3228</v>
      </c>
      <c r="F427" s="62"/>
    </row>
    <row r="428" spans="1:6">
      <c r="A428" s="61" t="s">
        <v>681</v>
      </c>
      <c r="B428" s="100" t="s">
        <v>3229</v>
      </c>
      <c r="C428" s="61" t="s">
        <v>3230</v>
      </c>
      <c r="D428" s="61" t="s">
        <v>3231</v>
      </c>
      <c r="E428" s="66" t="s">
        <v>3232</v>
      </c>
      <c r="F428" s="81" t="s">
        <v>3233</v>
      </c>
    </row>
    <row r="429" spans="1:6">
      <c r="A429" s="61" t="s">
        <v>681</v>
      </c>
      <c r="B429" s="77" t="s">
        <v>3234</v>
      </c>
      <c r="C429" s="61" t="s">
        <v>3235</v>
      </c>
      <c r="D429" s="61" t="s">
        <v>3236</v>
      </c>
      <c r="E429" s="66" t="s">
        <v>3237</v>
      </c>
      <c r="F429" s="81" t="s">
        <v>3238</v>
      </c>
    </row>
    <row r="430" spans="1:6" ht="15.75">
      <c r="A430" s="91" t="s">
        <v>681</v>
      </c>
      <c r="B430" s="64" t="s">
        <v>3239</v>
      </c>
      <c r="C430" s="64" t="s">
        <v>3239</v>
      </c>
      <c r="D430" s="65"/>
      <c r="E430" s="65"/>
      <c r="F430" s="65"/>
    </row>
    <row r="431" spans="1:6" ht="15.75">
      <c r="A431" s="91" t="s">
        <v>681</v>
      </c>
      <c r="B431" s="64" t="s">
        <v>3240</v>
      </c>
      <c r="C431" s="64" t="s">
        <v>3240</v>
      </c>
      <c r="D431" s="65"/>
      <c r="E431" s="65"/>
      <c r="F431" s="118" t="s">
        <v>3051</v>
      </c>
    </row>
    <row r="432" spans="1:6" ht="15.75">
      <c r="A432" s="91" t="s">
        <v>681</v>
      </c>
      <c r="B432" s="64" t="s">
        <v>3241</v>
      </c>
      <c r="C432" s="64" t="s">
        <v>3242</v>
      </c>
      <c r="D432" s="65"/>
      <c r="E432" s="65"/>
      <c r="F432" s="65"/>
    </row>
    <row r="433" spans="1:6" ht="15.75">
      <c r="A433" s="91" t="s">
        <v>681</v>
      </c>
      <c r="B433" s="64" t="s">
        <v>3243</v>
      </c>
      <c r="C433" s="64" t="s">
        <v>3244</v>
      </c>
      <c r="D433" s="65" t="s">
        <v>3245</v>
      </c>
      <c r="E433" s="65"/>
      <c r="F433" s="118" t="s">
        <v>3246</v>
      </c>
    </row>
    <row r="434" spans="1:6" ht="15.75">
      <c r="A434" s="91" t="s">
        <v>681</v>
      </c>
      <c r="B434" s="64" t="s">
        <v>3247</v>
      </c>
      <c r="C434" s="64" t="s">
        <v>3247</v>
      </c>
      <c r="D434" s="65"/>
      <c r="E434" s="65"/>
      <c r="F434" s="65"/>
    </row>
    <row r="435" spans="1:6" ht="15.75">
      <c r="A435" s="63" t="s">
        <v>681</v>
      </c>
      <c r="B435" s="65" t="s">
        <v>3248</v>
      </c>
      <c r="C435" s="64" t="s">
        <v>3249</v>
      </c>
      <c r="D435" s="65"/>
      <c r="E435" s="65"/>
      <c r="F435" s="92" t="s">
        <v>3250</v>
      </c>
    </row>
    <row r="436" spans="1:6" ht="15.75">
      <c r="A436" s="91" t="s">
        <v>681</v>
      </c>
      <c r="B436" s="65" t="s">
        <v>3251</v>
      </c>
      <c r="C436" s="64" t="s">
        <v>3252</v>
      </c>
      <c r="D436" s="65">
        <v>51997565956</v>
      </c>
      <c r="E436" s="65"/>
      <c r="F436" s="92" t="s">
        <v>3253</v>
      </c>
    </row>
    <row r="437" spans="1:6">
      <c r="A437" s="61" t="s">
        <v>681</v>
      </c>
      <c r="B437" s="61" t="s">
        <v>3254</v>
      </c>
      <c r="C437" s="61" t="s">
        <v>3254</v>
      </c>
      <c r="D437" s="61" t="s">
        <v>3255</v>
      </c>
      <c r="E437" s="66" t="s">
        <v>3256</v>
      </c>
      <c r="F437" s="81" t="s">
        <v>3257</v>
      </c>
    </row>
    <row r="438" spans="1:6" ht="15.75">
      <c r="A438" s="91" t="s">
        <v>681</v>
      </c>
      <c r="B438" s="65" t="s">
        <v>3258</v>
      </c>
      <c r="C438" s="64" t="s">
        <v>3259</v>
      </c>
      <c r="D438" s="65" t="s">
        <v>3260</v>
      </c>
      <c r="E438" s="65"/>
      <c r="F438" s="92"/>
    </row>
    <row r="439" spans="1:6" ht="15.75">
      <c r="A439" s="91" t="s">
        <v>681</v>
      </c>
      <c r="B439" s="64" t="s">
        <v>3261</v>
      </c>
      <c r="C439" s="64" t="s">
        <v>3261</v>
      </c>
      <c r="D439" s="65"/>
      <c r="E439" s="65"/>
      <c r="F439" s="118" t="s">
        <v>3262</v>
      </c>
    </row>
    <row r="440" spans="1:6" ht="15.75">
      <c r="A440" s="91" t="s">
        <v>681</v>
      </c>
      <c r="B440" s="64" t="s">
        <v>3263</v>
      </c>
      <c r="C440" s="64" t="s">
        <v>3264</v>
      </c>
      <c r="D440" s="64" t="s">
        <v>3265</v>
      </c>
      <c r="E440" s="64" t="s">
        <v>3266</v>
      </c>
      <c r="F440" s="118"/>
    </row>
    <row r="441" spans="1:6" ht="15.75">
      <c r="A441" s="91" t="s">
        <v>681</v>
      </c>
      <c r="B441" s="64" t="s">
        <v>3267</v>
      </c>
      <c r="C441" s="64" t="s">
        <v>3267</v>
      </c>
      <c r="D441" s="65"/>
      <c r="E441" s="65"/>
      <c r="F441" s="65"/>
    </row>
    <row r="442" spans="1:6">
      <c r="A442" s="61" t="s">
        <v>681</v>
      </c>
      <c r="B442" s="61" t="s">
        <v>3268</v>
      </c>
      <c r="C442" s="61"/>
      <c r="D442" s="61" t="s">
        <v>3269</v>
      </c>
      <c r="E442" s="61" t="s">
        <v>3270</v>
      </c>
      <c r="F442" s="62" t="s">
        <v>3271</v>
      </c>
    </row>
    <row r="443" spans="1:6">
      <c r="A443" s="61" t="s">
        <v>681</v>
      </c>
      <c r="B443" s="61" t="s">
        <v>3272</v>
      </c>
      <c r="C443" s="61" t="s">
        <v>3273</v>
      </c>
      <c r="D443" s="61" t="s">
        <v>3274</v>
      </c>
      <c r="E443" s="61"/>
      <c r="F443" s="62" t="s">
        <v>3275</v>
      </c>
    </row>
    <row r="444" spans="1:6" ht="15.75">
      <c r="A444" s="91" t="s">
        <v>681</v>
      </c>
      <c r="B444" s="64" t="s">
        <v>3276</v>
      </c>
      <c r="C444" s="64" t="s">
        <v>3276</v>
      </c>
      <c r="D444" s="65"/>
      <c r="E444" s="65"/>
      <c r="F444" s="118" t="s">
        <v>3277</v>
      </c>
    </row>
    <row r="445" spans="1:6" ht="15.75">
      <c r="A445" s="91" t="s">
        <v>681</v>
      </c>
      <c r="B445" s="65" t="s">
        <v>3278</v>
      </c>
      <c r="C445" s="64" t="s">
        <v>3279</v>
      </c>
      <c r="D445" s="65"/>
      <c r="E445" s="65"/>
      <c r="F445" s="92" t="s">
        <v>3280</v>
      </c>
    </row>
    <row r="446" spans="1:6" ht="15.75">
      <c r="A446" s="91" t="s">
        <v>681</v>
      </c>
      <c r="B446" s="65" t="s">
        <v>3281</v>
      </c>
      <c r="C446" s="64" t="s">
        <v>3282</v>
      </c>
      <c r="D446" s="65"/>
      <c r="E446" s="65"/>
      <c r="F446" s="92" t="s">
        <v>3283</v>
      </c>
    </row>
    <row r="447" spans="1:6" ht="15.75">
      <c r="A447" s="91" t="s">
        <v>681</v>
      </c>
      <c r="B447" s="65" t="s">
        <v>3284</v>
      </c>
      <c r="C447" s="64" t="s">
        <v>3285</v>
      </c>
      <c r="D447" s="65"/>
      <c r="E447" s="65"/>
      <c r="F447" s="92" t="s">
        <v>3286</v>
      </c>
    </row>
    <row r="448" spans="1:6" ht="15.75">
      <c r="A448" s="91" t="s">
        <v>681</v>
      </c>
      <c r="B448" s="65" t="s">
        <v>3287</v>
      </c>
      <c r="C448" s="64" t="s">
        <v>3288</v>
      </c>
      <c r="D448" s="65">
        <v>51995863225</v>
      </c>
      <c r="E448" s="65"/>
      <c r="F448" s="92" t="s">
        <v>3289</v>
      </c>
    </row>
    <row r="449" spans="1:6" ht="15.75">
      <c r="A449" s="91" t="s">
        <v>681</v>
      </c>
      <c r="B449" s="64" t="s">
        <v>3290</v>
      </c>
      <c r="C449" s="64" t="s">
        <v>3291</v>
      </c>
      <c r="D449" s="65"/>
      <c r="E449" s="65"/>
      <c r="F449" s="65"/>
    </row>
    <row r="450" spans="1:6">
      <c r="A450" s="61" t="s">
        <v>681</v>
      </c>
      <c r="B450" s="100" t="s">
        <v>3292</v>
      </c>
      <c r="C450" s="61" t="s">
        <v>3293</v>
      </c>
      <c r="D450" s="61" t="s">
        <v>3294</v>
      </c>
      <c r="E450" s="66"/>
      <c r="F450" s="81" t="s">
        <v>3295</v>
      </c>
    </row>
    <row r="451" spans="1:6">
      <c r="A451" s="61" t="s">
        <v>681</v>
      </c>
      <c r="B451" s="61" t="s">
        <v>3296</v>
      </c>
      <c r="C451" s="151" t="s">
        <v>3297</v>
      </c>
      <c r="D451" s="61" t="s">
        <v>3298</v>
      </c>
      <c r="E451" s="66" t="s">
        <v>3299</v>
      </c>
      <c r="F451" s="81"/>
    </row>
    <row r="452" spans="1:6" ht="15.75">
      <c r="A452" s="91" t="s">
        <v>681</v>
      </c>
      <c r="B452" s="64" t="s">
        <v>3300</v>
      </c>
      <c r="C452" s="64" t="s">
        <v>3301</v>
      </c>
      <c r="D452" s="65"/>
      <c r="E452" s="65"/>
      <c r="F452" s="118" t="s">
        <v>3302</v>
      </c>
    </row>
    <row r="453" spans="1:6" ht="15.75">
      <c r="A453" s="91" t="s">
        <v>681</v>
      </c>
      <c r="B453" s="65" t="s">
        <v>3303</v>
      </c>
      <c r="C453" s="64" t="s">
        <v>3304</v>
      </c>
      <c r="D453" s="65"/>
      <c r="E453" s="65"/>
      <c r="F453" s="92" t="s">
        <v>3305</v>
      </c>
    </row>
    <row r="454" spans="1:6" ht="15.75">
      <c r="A454" s="91" t="s">
        <v>681</v>
      </c>
      <c r="B454" s="64" t="s">
        <v>3306</v>
      </c>
      <c r="C454" s="64" t="s">
        <v>3306</v>
      </c>
      <c r="D454" s="65"/>
      <c r="E454" s="65"/>
      <c r="F454" s="118" t="s">
        <v>3307</v>
      </c>
    </row>
    <row r="455" spans="1:6">
      <c r="A455" s="61" t="s">
        <v>681</v>
      </c>
      <c r="B455" s="100" t="s">
        <v>3308</v>
      </c>
      <c r="C455" s="61" t="s">
        <v>3308</v>
      </c>
      <c r="D455" s="61" t="s">
        <v>3309</v>
      </c>
      <c r="E455" s="66" t="s">
        <v>3310</v>
      </c>
      <c r="F455" s="81"/>
    </row>
    <row r="456" spans="1:6" ht="15.75">
      <c r="A456" s="91" t="s">
        <v>681</v>
      </c>
      <c r="B456" s="64" t="s">
        <v>3311</v>
      </c>
      <c r="C456" s="64" t="s">
        <v>3311</v>
      </c>
      <c r="D456" s="65"/>
      <c r="E456" s="65"/>
      <c r="F456" s="65"/>
    </row>
    <row r="457" spans="1:6" ht="15.75">
      <c r="A457" s="91" t="s">
        <v>681</v>
      </c>
      <c r="B457" s="64" t="s">
        <v>3312</v>
      </c>
      <c r="C457" s="64" t="s">
        <v>3312</v>
      </c>
      <c r="D457" s="65"/>
      <c r="E457" s="65"/>
      <c r="F457" s="65"/>
    </row>
    <row r="458" spans="1:6" ht="15.75">
      <c r="A458" s="91" t="s">
        <v>681</v>
      </c>
      <c r="B458" s="64" t="s">
        <v>3313</v>
      </c>
      <c r="C458" s="64" t="s">
        <v>3313</v>
      </c>
      <c r="D458" s="65"/>
      <c r="E458" s="65"/>
      <c r="F458" s="65"/>
    </row>
    <row r="459" spans="1:6">
      <c r="A459" s="61" t="s">
        <v>681</v>
      </c>
      <c r="B459" s="154" t="s">
        <v>3314</v>
      </c>
      <c r="C459" s="154" t="s">
        <v>3315</v>
      </c>
      <c r="D459" s="154"/>
      <c r="E459" s="154" t="s">
        <v>681</v>
      </c>
      <c r="F459" s="154"/>
    </row>
    <row r="460" spans="1:6">
      <c r="A460" s="61" t="s">
        <v>681</v>
      </c>
      <c r="B460" s="100" t="s">
        <v>3316</v>
      </c>
      <c r="C460" s="61" t="s">
        <v>3317</v>
      </c>
      <c r="D460" s="61" t="s">
        <v>3318</v>
      </c>
      <c r="E460" s="66" t="s">
        <v>3319</v>
      </c>
      <c r="F460" s="81" t="s">
        <v>3320</v>
      </c>
    </row>
    <row r="461" spans="1:6" ht="15.75">
      <c r="A461" s="91" t="s">
        <v>681</v>
      </c>
      <c r="B461" s="64" t="s">
        <v>3321</v>
      </c>
      <c r="C461" s="64" t="s">
        <v>3321</v>
      </c>
      <c r="D461" s="65"/>
      <c r="E461" s="65"/>
      <c r="F461" s="65"/>
    </row>
    <row r="462" spans="1:6" ht="15.75">
      <c r="A462" s="91" t="s">
        <v>681</v>
      </c>
      <c r="B462" s="65" t="s">
        <v>3322</v>
      </c>
      <c r="C462" s="64" t="s">
        <v>3323</v>
      </c>
      <c r="D462" s="65">
        <v>51999926899</v>
      </c>
      <c r="E462" s="65" t="s">
        <v>3324</v>
      </c>
      <c r="F462" s="92" t="s">
        <v>3325</v>
      </c>
    </row>
    <row r="463" spans="1:6" ht="15.75">
      <c r="A463" s="91" t="s">
        <v>681</v>
      </c>
      <c r="B463" s="65" t="s">
        <v>3326</v>
      </c>
      <c r="C463" s="64" t="s">
        <v>3327</v>
      </c>
      <c r="D463" s="65">
        <v>5185216821</v>
      </c>
      <c r="E463" s="65"/>
      <c r="F463" s="92" t="s">
        <v>3328</v>
      </c>
    </row>
    <row r="464" spans="1:6">
      <c r="A464" s="61" t="s">
        <v>681</v>
      </c>
      <c r="B464" s="61" t="s">
        <v>3329</v>
      </c>
      <c r="C464" s="61" t="s">
        <v>3330</v>
      </c>
      <c r="D464" s="61" t="s">
        <v>3331</v>
      </c>
      <c r="E464" s="66" t="s">
        <v>3332</v>
      </c>
      <c r="F464" s="81" t="s">
        <v>3333</v>
      </c>
    </row>
    <row r="465" spans="1:6" ht="15.75">
      <c r="A465" s="91" t="s">
        <v>681</v>
      </c>
      <c r="B465" s="64" t="s">
        <v>3334</v>
      </c>
      <c r="C465" s="64" t="s">
        <v>3334</v>
      </c>
      <c r="D465" s="65"/>
      <c r="E465" s="65"/>
      <c r="F465" s="65"/>
    </row>
    <row r="466" spans="1:6" ht="15.75">
      <c r="A466" s="91" t="s">
        <v>681</v>
      </c>
      <c r="B466" s="64" t="s">
        <v>3335</v>
      </c>
      <c r="C466" s="64" t="s">
        <v>3335</v>
      </c>
      <c r="D466" s="65"/>
      <c r="E466" s="65"/>
      <c r="F466" s="118" t="s">
        <v>3336</v>
      </c>
    </row>
    <row r="467" spans="1:6" ht="15.75">
      <c r="A467" s="91" t="s">
        <v>681</v>
      </c>
      <c r="B467" s="64" t="s">
        <v>3337</v>
      </c>
      <c r="C467" s="64" t="s">
        <v>3337</v>
      </c>
      <c r="D467" s="65"/>
      <c r="E467" s="65"/>
      <c r="F467" s="65"/>
    </row>
    <row r="468" spans="1:6" ht="15.75">
      <c r="A468" s="91" t="s">
        <v>681</v>
      </c>
      <c r="B468" s="64" t="s">
        <v>3338</v>
      </c>
      <c r="C468" s="64" t="s">
        <v>3339</v>
      </c>
      <c r="D468" s="65"/>
      <c r="E468" s="65"/>
      <c r="F468" s="65"/>
    </row>
    <row r="469" spans="1:6" ht="30">
      <c r="A469" s="61" t="s">
        <v>681</v>
      </c>
      <c r="B469" s="80" t="s">
        <v>3340</v>
      </c>
      <c r="C469" s="61" t="s">
        <v>3341</v>
      </c>
      <c r="D469" s="61" t="s">
        <v>3342</v>
      </c>
      <c r="E469" s="66" t="s">
        <v>3343</v>
      </c>
      <c r="F469" s="81"/>
    </row>
    <row r="470" spans="1:6" ht="15.75">
      <c r="A470" s="91" t="s">
        <v>681</v>
      </c>
      <c r="B470" s="65" t="s">
        <v>3344</v>
      </c>
      <c r="C470" s="64" t="s">
        <v>3345</v>
      </c>
      <c r="D470" s="65">
        <v>51984235550</v>
      </c>
      <c r="E470" s="65"/>
      <c r="F470" s="92" t="s">
        <v>3346</v>
      </c>
    </row>
    <row r="471" spans="1:6">
      <c r="A471" s="61" t="s">
        <v>681</v>
      </c>
      <c r="B471" s="61" t="s">
        <v>3347</v>
      </c>
      <c r="C471" s="61" t="s">
        <v>3348</v>
      </c>
      <c r="D471" s="61" t="s">
        <v>3349</v>
      </c>
      <c r="E471" s="61" t="s">
        <v>3350</v>
      </c>
      <c r="F471" s="62"/>
    </row>
    <row r="472" spans="1:6" ht="30">
      <c r="A472" s="61" t="s">
        <v>681</v>
      </c>
      <c r="B472" s="61" t="s">
        <v>3351</v>
      </c>
      <c r="C472" s="61" t="s">
        <v>3352</v>
      </c>
      <c r="D472" s="61" t="s">
        <v>3353</v>
      </c>
      <c r="E472" s="80" t="s">
        <v>3354</v>
      </c>
      <c r="F472" s="62" t="s">
        <v>3355</v>
      </c>
    </row>
    <row r="473" spans="1:6">
      <c r="A473" s="61" t="s">
        <v>681</v>
      </c>
      <c r="B473" s="80" t="s">
        <v>3356</v>
      </c>
      <c r="C473" s="61" t="s">
        <v>3357</v>
      </c>
      <c r="D473" s="61" t="s">
        <v>3358</v>
      </c>
      <c r="E473" s="66" t="s">
        <v>3359</v>
      </c>
      <c r="F473" s="81" t="s">
        <v>3360</v>
      </c>
    </row>
    <row r="474" spans="1:6" ht="15.75">
      <c r="A474" s="91" t="s">
        <v>681</v>
      </c>
      <c r="B474" s="64" t="s">
        <v>3361</v>
      </c>
      <c r="C474" s="64" t="s">
        <v>3361</v>
      </c>
      <c r="D474" s="64" t="s">
        <v>3362</v>
      </c>
      <c r="E474" s="65"/>
      <c r="F474" s="118" t="s">
        <v>3363</v>
      </c>
    </row>
    <row r="475" spans="1:6">
      <c r="A475" s="61" t="s">
        <v>3364</v>
      </c>
      <c r="B475" s="61" t="s">
        <v>3365</v>
      </c>
      <c r="C475" s="61" t="s">
        <v>3365</v>
      </c>
      <c r="D475" s="61" t="s">
        <v>3366</v>
      </c>
      <c r="E475" s="61"/>
      <c r="F475" s="62" t="s">
        <v>3367</v>
      </c>
    </row>
    <row r="476" spans="1:6">
      <c r="A476" s="61" t="s">
        <v>681</v>
      </c>
      <c r="B476" s="61" t="s">
        <v>3368</v>
      </c>
      <c r="C476" s="61" t="s">
        <v>3368</v>
      </c>
      <c r="D476" s="61" t="s">
        <v>3369</v>
      </c>
      <c r="E476" s="61"/>
      <c r="F476" s="62" t="s">
        <v>3370</v>
      </c>
    </row>
    <row r="477" spans="1:6" ht="15.75">
      <c r="A477" s="91" t="s">
        <v>681</v>
      </c>
      <c r="B477" s="64" t="s">
        <v>3371</v>
      </c>
      <c r="C477" s="64" t="s">
        <v>3371</v>
      </c>
      <c r="D477" s="65" t="s">
        <v>3372</v>
      </c>
      <c r="E477" s="65"/>
      <c r="F477" s="65" t="s">
        <v>3373</v>
      </c>
    </row>
    <row r="478" spans="1:6" ht="15.75">
      <c r="A478" s="63" t="s">
        <v>681</v>
      </c>
      <c r="B478" s="64" t="s">
        <v>3374</v>
      </c>
      <c r="C478" s="64" t="s">
        <v>3374</v>
      </c>
      <c r="D478" s="65"/>
      <c r="E478" s="65"/>
      <c r="F478" s="118" t="s">
        <v>3375</v>
      </c>
    </row>
    <row r="479" spans="1:6" ht="15.75">
      <c r="A479" s="91" t="s">
        <v>681</v>
      </c>
      <c r="B479" s="64" t="s">
        <v>3376</v>
      </c>
      <c r="C479" s="64" t="s">
        <v>3376</v>
      </c>
      <c r="D479" s="65" t="s">
        <v>3377</v>
      </c>
      <c r="E479" s="64" t="s">
        <v>3378</v>
      </c>
      <c r="F479" s="64" t="s">
        <v>3379</v>
      </c>
    </row>
    <row r="480" spans="1:6">
      <c r="A480" s="61" t="s">
        <v>681</v>
      </c>
      <c r="B480" s="61" t="s">
        <v>3380</v>
      </c>
      <c r="C480" s="61" t="s">
        <v>3380</v>
      </c>
      <c r="D480" s="61"/>
      <c r="E480" s="61"/>
      <c r="F480" s="62" t="s">
        <v>3381</v>
      </c>
    </row>
    <row r="481" spans="1:6" ht="15.75">
      <c r="A481" s="91" t="s">
        <v>681</v>
      </c>
      <c r="B481" s="64" t="s">
        <v>3382</v>
      </c>
      <c r="C481" s="64" t="s">
        <v>3382</v>
      </c>
      <c r="D481" s="65"/>
      <c r="E481" s="65"/>
      <c r="F481" s="65"/>
    </row>
    <row r="482" spans="1:6" ht="15.75">
      <c r="A482" s="91" t="s">
        <v>681</v>
      </c>
      <c r="B482" s="64" t="s">
        <v>3383</v>
      </c>
      <c r="C482" s="64" t="s">
        <v>3383</v>
      </c>
      <c r="D482" s="65"/>
      <c r="E482" s="65"/>
      <c r="F482" s="118" t="s">
        <v>3384</v>
      </c>
    </row>
    <row r="483" spans="1:6">
      <c r="A483" s="61" t="s">
        <v>681</v>
      </c>
      <c r="B483" s="77" t="s">
        <v>3385</v>
      </c>
      <c r="C483" s="61" t="s">
        <v>3386</v>
      </c>
      <c r="D483" s="61" t="s">
        <v>3387</v>
      </c>
      <c r="E483" s="61"/>
      <c r="F483" s="62" t="s">
        <v>3388</v>
      </c>
    </row>
    <row r="484" spans="1:6" ht="15.75">
      <c r="A484" s="63" t="s">
        <v>681</v>
      </c>
      <c r="B484" s="64" t="s">
        <v>3389</v>
      </c>
      <c r="C484" s="64" t="s">
        <v>3389</v>
      </c>
      <c r="D484" s="65" t="s">
        <v>3390</v>
      </c>
      <c r="E484" s="65"/>
      <c r="F484" s="118" t="s">
        <v>3391</v>
      </c>
    </row>
    <row r="485" spans="1:6" ht="30">
      <c r="A485" s="61" t="s">
        <v>681</v>
      </c>
      <c r="B485" s="80" t="s">
        <v>3392</v>
      </c>
      <c r="C485" s="61" t="s">
        <v>3393</v>
      </c>
      <c r="D485" s="61" t="s">
        <v>3394</v>
      </c>
      <c r="E485" s="66" t="s">
        <v>3395</v>
      </c>
      <c r="F485" s="81" t="s">
        <v>3396</v>
      </c>
    </row>
    <row r="486" spans="1:6">
      <c r="A486" s="61" t="s">
        <v>681</v>
      </c>
      <c r="B486" s="77" t="s">
        <v>3397</v>
      </c>
      <c r="C486" s="61" t="s">
        <v>3398</v>
      </c>
      <c r="D486" s="61" t="s">
        <v>3399</v>
      </c>
      <c r="E486" s="66"/>
      <c r="F486" s="62" t="s">
        <v>3400</v>
      </c>
    </row>
    <row r="487" spans="1:6">
      <c r="A487" s="61" t="s">
        <v>681</v>
      </c>
      <c r="B487" s="77" t="s">
        <v>3401</v>
      </c>
      <c r="C487" s="61" t="s">
        <v>3402</v>
      </c>
      <c r="D487" s="61" t="s">
        <v>3403</v>
      </c>
      <c r="E487" s="61" t="s">
        <v>3404</v>
      </c>
      <c r="F487" s="62" t="s">
        <v>3405</v>
      </c>
    </row>
    <row r="488" spans="1:6">
      <c r="A488" s="61" t="s">
        <v>681</v>
      </c>
      <c r="B488" s="77" t="s">
        <v>3406</v>
      </c>
      <c r="C488" s="61"/>
      <c r="D488" s="61" t="s">
        <v>3407</v>
      </c>
      <c r="E488" s="61" t="s">
        <v>3408</v>
      </c>
      <c r="F488" s="62" t="s">
        <v>3409</v>
      </c>
    </row>
    <row r="489" spans="1:6" ht="15.75">
      <c r="A489" s="63" t="s">
        <v>681</v>
      </c>
      <c r="B489" s="64" t="s">
        <v>3410</v>
      </c>
      <c r="C489" s="64" t="s">
        <v>3410</v>
      </c>
      <c r="D489" s="65"/>
      <c r="E489" s="65"/>
      <c r="F489" s="118" t="s">
        <v>3411</v>
      </c>
    </row>
    <row r="490" spans="1:6" ht="15.75">
      <c r="A490" s="91" t="s">
        <v>681</v>
      </c>
      <c r="B490" s="64" t="s">
        <v>3412</v>
      </c>
      <c r="C490" s="64" t="s">
        <v>3412</v>
      </c>
      <c r="D490" s="65"/>
      <c r="E490" s="65"/>
      <c r="F490" s="118" t="s">
        <v>3199</v>
      </c>
    </row>
    <row r="491" spans="1:6" ht="15.75">
      <c r="A491" s="91" t="s">
        <v>681</v>
      </c>
      <c r="B491" s="64" t="s">
        <v>3413</v>
      </c>
      <c r="C491" s="64" t="s">
        <v>3413</v>
      </c>
      <c r="D491" s="65"/>
      <c r="E491" s="65"/>
      <c r="F491" s="118" t="s">
        <v>3414</v>
      </c>
    </row>
    <row r="492" spans="1:6" ht="15.75">
      <c r="A492" s="91" t="s">
        <v>681</v>
      </c>
      <c r="B492" s="64" t="s">
        <v>3415</v>
      </c>
      <c r="C492" s="64" t="s">
        <v>3415</v>
      </c>
      <c r="D492" s="65"/>
      <c r="E492" s="65"/>
      <c r="F492" s="92" t="s">
        <v>3416</v>
      </c>
    </row>
    <row r="493" spans="1:6" ht="30">
      <c r="A493" s="61" t="s">
        <v>681</v>
      </c>
      <c r="B493" s="61" t="s">
        <v>3417</v>
      </c>
      <c r="C493" s="80" t="s">
        <v>3418</v>
      </c>
      <c r="D493" s="61"/>
      <c r="E493" s="61" t="s">
        <v>3419</v>
      </c>
      <c r="F493" s="62" t="s">
        <v>3420</v>
      </c>
    </row>
    <row r="494" spans="1:6" ht="30">
      <c r="A494" s="61" t="s">
        <v>681</v>
      </c>
      <c r="B494" s="77" t="s">
        <v>3421</v>
      </c>
      <c r="C494" s="61" t="s">
        <v>3422</v>
      </c>
      <c r="D494" s="61" t="s">
        <v>3423</v>
      </c>
      <c r="E494" s="80" t="s">
        <v>3424</v>
      </c>
      <c r="F494" s="62" t="s">
        <v>3425</v>
      </c>
    </row>
    <row r="495" spans="1:6" ht="15.75">
      <c r="A495" s="91" t="s">
        <v>681</v>
      </c>
      <c r="B495" s="64" t="s">
        <v>3426</v>
      </c>
      <c r="C495" s="64" t="s">
        <v>3426</v>
      </c>
      <c r="D495" s="65"/>
      <c r="E495" s="65"/>
      <c r="F495" s="65"/>
    </row>
    <row r="496" spans="1:6" ht="15.75">
      <c r="A496" s="63" t="s">
        <v>681</v>
      </c>
      <c r="B496" s="64" t="s">
        <v>3427</v>
      </c>
      <c r="C496" s="64" t="s">
        <v>3427</v>
      </c>
      <c r="D496" s="65"/>
      <c r="E496" s="65"/>
      <c r="F496" s="118" t="s">
        <v>3428</v>
      </c>
    </row>
    <row r="497" spans="1:6" ht="15.75">
      <c r="A497" s="63" t="s">
        <v>681</v>
      </c>
      <c r="B497" s="64" t="s">
        <v>3429</v>
      </c>
      <c r="C497" s="64" t="s">
        <v>3429</v>
      </c>
      <c r="D497" s="65"/>
      <c r="E497" s="65"/>
      <c r="F497" s="65"/>
    </row>
    <row r="498" spans="1:6">
      <c r="A498" s="61" t="s">
        <v>681</v>
      </c>
      <c r="B498" s="77" t="s">
        <v>3430</v>
      </c>
      <c r="C498" s="61"/>
      <c r="D498" s="61" t="s">
        <v>3431</v>
      </c>
      <c r="E498" s="61" t="s">
        <v>3432</v>
      </c>
      <c r="F498" s="62" t="s">
        <v>3433</v>
      </c>
    </row>
    <row r="499" spans="1:6">
      <c r="A499" s="61" t="s">
        <v>681</v>
      </c>
      <c r="B499" s="61" t="s">
        <v>3434</v>
      </c>
      <c r="C499" s="61" t="s">
        <v>3435</v>
      </c>
      <c r="D499" s="61" t="s">
        <v>3436</v>
      </c>
      <c r="E499" s="61" t="s">
        <v>3437</v>
      </c>
      <c r="F499" s="62" t="s">
        <v>3438</v>
      </c>
    </row>
    <row r="500" spans="1:6" ht="15.75">
      <c r="A500" s="91" t="s">
        <v>681</v>
      </c>
      <c r="B500" s="64" t="s">
        <v>3439</v>
      </c>
      <c r="C500" s="64" t="s">
        <v>3439</v>
      </c>
      <c r="D500" s="65"/>
      <c r="E500" s="65"/>
      <c r="F500" s="118" t="s">
        <v>3440</v>
      </c>
    </row>
    <row r="501" spans="1:6" ht="15.75">
      <c r="A501" s="91" t="s">
        <v>681</v>
      </c>
      <c r="B501" s="64" t="s">
        <v>3441</v>
      </c>
      <c r="C501" s="64" t="s">
        <v>3441</v>
      </c>
      <c r="D501" s="65"/>
      <c r="E501" s="65"/>
      <c r="F501" s="118" t="s">
        <v>3442</v>
      </c>
    </row>
    <row r="502" spans="1:6" ht="15.75">
      <c r="A502" s="91" t="s">
        <v>681</v>
      </c>
      <c r="B502" s="64" t="s">
        <v>3443</v>
      </c>
      <c r="C502" s="64" t="s">
        <v>3443</v>
      </c>
      <c r="D502" s="65" t="s">
        <v>3444</v>
      </c>
      <c r="E502" s="65"/>
      <c r="F502" s="64" t="s">
        <v>3445</v>
      </c>
    </row>
    <row r="503" spans="1:6" ht="15.75">
      <c r="A503" s="91" t="s">
        <v>681</v>
      </c>
      <c r="B503" s="64" t="s">
        <v>3446</v>
      </c>
      <c r="C503" s="64" t="s">
        <v>3446</v>
      </c>
      <c r="D503" s="65"/>
      <c r="E503" s="65"/>
      <c r="F503" s="118" t="s">
        <v>3447</v>
      </c>
    </row>
    <row r="504" spans="1:6" ht="15.75">
      <c r="A504" s="63" t="s">
        <v>681</v>
      </c>
      <c r="B504" s="64" t="s">
        <v>3448</v>
      </c>
      <c r="C504" s="64" t="s">
        <v>3448</v>
      </c>
      <c r="D504" s="65"/>
      <c r="E504" s="65"/>
      <c r="F504" s="65"/>
    </row>
    <row r="505" spans="1:6" ht="15.75">
      <c r="A505" s="91" t="s">
        <v>681</v>
      </c>
      <c r="B505" s="64" t="s">
        <v>3449</v>
      </c>
      <c r="C505" s="64" t="s">
        <v>3449</v>
      </c>
      <c r="D505" s="65"/>
      <c r="E505" s="65"/>
      <c r="F505" s="65"/>
    </row>
    <row r="506" spans="1:6">
      <c r="A506" s="61" t="s">
        <v>681</v>
      </c>
      <c r="B506" s="77" t="s">
        <v>3450</v>
      </c>
      <c r="C506" s="61" t="s">
        <v>3451</v>
      </c>
      <c r="D506" s="80" t="s">
        <v>3452</v>
      </c>
      <c r="E506" s="61" t="s">
        <v>3453</v>
      </c>
      <c r="F506" s="62" t="s">
        <v>3454</v>
      </c>
    </row>
    <row r="507" spans="1:6">
      <c r="A507" s="61" t="s">
        <v>681</v>
      </c>
      <c r="B507" s="80" t="s">
        <v>3455</v>
      </c>
      <c r="C507" s="61"/>
      <c r="D507" s="61" t="s">
        <v>3456</v>
      </c>
      <c r="E507" s="66" t="s">
        <v>3457</v>
      </c>
      <c r="F507" s="81" t="s">
        <v>3458</v>
      </c>
    </row>
    <row r="508" spans="1:6">
      <c r="A508" s="61" t="s">
        <v>681</v>
      </c>
      <c r="B508" s="61" t="s">
        <v>3459</v>
      </c>
      <c r="C508" s="61" t="s">
        <v>3460</v>
      </c>
      <c r="D508" s="61" t="s">
        <v>3461</v>
      </c>
      <c r="E508" s="137" t="s">
        <v>3462</v>
      </c>
      <c r="F508" s="62" t="s">
        <v>3463</v>
      </c>
    </row>
    <row r="509" spans="1:6" ht="15.75">
      <c r="A509" s="91" t="s">
        <v>681</v>
      </c>
      <c r="B509" s="64" t="s">
        <v>3464</v>
      </c>
      <c r="C509" s="64" t="s">
        <v>3464</v>
      </c>
      <c r="D509" s="65"/>
      <c r="E509" s="65"/>
      <c r="F509" s="92" t="s">
        <v>3465</v>
      </c>
    </row>
    <row r="510" spans="1:6" ht="15.75">
      <c r="A510" s="91" t="s">
        <v>681</v>
      </c>
      <c r="B510" s="64" t="s">
        <v>3466</v>
      </c>
      <c r="C510" s="64" t="s">
        <v>3466</v>
      </c>
      <c r="D510" s="65"/>
      <c r="E510" s="65"/>
      <c r="F510" s="118" t="s">
        <v>3467</v>
      </c>
    </row>
    <row r="511" spans="1:6" ht="15.75">
      <c r="A511" s="91" t="s">
        <v>681</v>
      </c>
      <c r="B511" s="64" t="s">
        <v>3468</v>
      </c>
      <c r="C511" s="64" t="s">
        <v>3468</v>
      </c>
      <c r="D511" s="65"/>
      <c r="E511" s="65"/>
      <c r="F511" s="118" t="s">
        <v>3469</v>
      </c>
    </row>
    <row r="512" spans="1:6">
      <c r="A512" s="61" t="s">
        <v>681</v>
      </c>
      <c r="B512" s="100" t="s">
        <v>3470</v>
      </c>
      <c r="C512" s="61" t="s">
        <v>3471</v>
      </c>
      <c r="D512" s="61" t="s">
        <v>3472</v>
      </c>
      <c r="E512" s="66"/>
      <c r="F512" s="81" t="s">
        <v>3473</v>
      </c>
    </row>
    <row r="513" spans="1:6" ht="15.75">
      <c r="A513" s="91" t="s">
        <v>681</v>
      </c>
      <c r="B513" s="64" t="s">
        <v>3474</v>
      </c>
      <c r="C513" s="64" t="s">
        <v>3475</v>
      </c>
      <c r="D513" s="65"/>
      <c r="E513" s="65"/>
      <c r="F513" s="118" t="s">
        <v>3476</v>
      </c>
    </row>
    <row r="514" spans="1:6" ht="15.75">
      <c r="A514" s="91" t="s">
        <v>681</v>
      </c>
      <c r="B514" s="64" t="s">
        <v>3477</v>
      </c>
      <c r="C514" s="64" t="s">
        <v>3478</v>
      </c>
      <c r="D514" s="65"/>
      <c r="E514" s="65"/>
      <c r="F514" s="92" t="s">
        <v>3479</v>
      </c>
    </row>
    <row r="515" spans="1:6" ht="15.75">
      <c r="A515" s="91" t="s">
        <v>681</v>
      </c>
      <c r="B515" s="64" t="s">
        <v>3480</v>
      </c>
      <c r="C515" s="64" t="s">
        <v>3481</v>
      </c>
      <c r="D515" s="65"/>
      <c r="E515" s="65"/>
      <c r="F515" s="118" t="s">
        <v>3482</v>
      </c>
    </row>
    <row r="516" spans="1:6" ht="15.75">
      <c r="A516" s="91" t="s">
        <v>681</v>
      </c>
      <c r="B516" s="64" t="s">
        <v>3483</v>
      </c>
      <c r="C516" s="64" t="s">
        <v>3483</v>
      </c>
      <c r="D516" s="65"/>
      <c r="E516" s="65"/>
      <c r="F516" s="118" t="s">
        <v>3484</v>
      </c>
    </row>
    <row r="517" spans="1:6" ht="15.75">
      <c r="A517" s="91" t="s">
        <v>681</v>
      </c>
      <c r="B517" s="64" t="s">
        <v>3485</v>
      </c>
      <c r="C517" s="64" t="s">
        <v>3486</v>
      </c>
      <c r="D517" s="65" t="s">
        <v>3487</v>
      </c>
      <c r="E517" s="65" t="s">
        <v>3488</v>
      </c>
      <c r="F517" s="92" t="s">
        <v>3489</v>
      </c>
    </row>
    <row r="518" spans="1:6" ht="15.75">
      <c r="A518" s="91" t="s">
        <v>681</v>
      </c>
      <c r="B518" s="64" t="s">
        <v>3490</v>
      </c>
      <c r="C518" s="64" t="s">
        <v>3491</v>
      </c>
      <c r="D518" s="65"/>
      <c r="E518" s="65"/>
      <c r="F518" s="65"/>
    </row>
    <row r="519" spans="1:6" ht="15.75">
      <c r="A519" s="63" t="s">
        <v>681</v>
      </c>
      <c r="B519" s="64" t="s">
        <v>3492</v>
      </c>
      <c r="C519" s="64" t="s">
        <v>3493</v>
      </c>
      <c r="D519" s="65"/>
      <c r="E519" s="65"/>
      <c r="F519" s="118" t="s">
        <v>3494</v>
      </c>
    </row>
    <row r="520" spans="1:6" ht="15.75">
      <c r="A520" s="91" t="s">
        <v>681</v>
      </c>
      <c r="B520" s="64" t="s">
        <v>3495</v>
      </c>
      <c r="C520" s="64" t="s">
        <v>3495</v>
      </c>
      <c r="D520" s="65" t="s">
        <v>3496</v>
      </c>
      <c r="E520" s="65" t="s">
        <v>3497</v>
      </c>
      <c r="F520" s="65" t="s">
        <v>3498</v>
      </c>
    </row>
    <row r="521" spans="1:6" ht="15.75">
      <c r="A521" s="63" t="s">
        <v>681</v>
      </c>
      <c r="B521" s="64" t="s">
        <v>3499</v>
      </c>
      <c r="C521" s="64" t="s">
        <v>3499</v>
      </c>
      <c r="D521" s="65"/>
      <c r="E521" s="65"/>
      <c r="F521" s="118" t="s">
        <v>3500</v>
      </c>
    </row>
    <row r="522" spans="1:6">
      <c r="A522" s="61" t="s">
        <v>681</v>
      </c>
      <c r="B522" s="61" t="s">
        <v>3501</v>
      </c>
      <c r="C522" s="131" t="s">
        <v>3502</v>
      </c>
      <c r="D522" s="61" t="s">
        <v>3503</v>
      </c>
      <c r="E522" s="66" t="s">
        <v>3504</v>
      </c>
      <c r="F522" s="81"/>
    </row>
    <row r="523" spans="1:6" ht="15.75">
      <c r="A523" s="91" t="s">
        <v>681</v>
      </c>
      <c r="B523" s="64" t="s">
        <v>3505</v>
      </c>
      <c r="C523" s="64" t="s">
        <v>3505</v>
      </c>
      <c r="D523" s="65"/>
      <c r="E523" s="65"/>
      <c r="F523" s="65"/>
    </row>
    <row r="524" spans="1:6">
      <c r="A524" s="155" t="s">
        <v>681</v>
      </c>
      <c r="B524" s="156" t="s">
        <v>3506</v>
      </c>
      <c r="C524" s="157" t="s">
        <v>3506</v>
      </c>
      <c r="D524" s="157"/>
      <c r="E524" s="157"/>
      <c r="F524" s="158"/>
    </row>
    <row r="525" spans="1:6" ht="15.75">
      <c r="A525" s="91" t="s">
        <v>681</v>
      </c>
      <c r="B525" s="65" t="s">
        <v>3507</v>
      </c>
      <c r="C525" s="64" t="s">
        <v>3508</v>
      </c>
      <c r="D525" s="65"/>
      <c r="E525" s="65"/>
      <c r="F525" s="92" t="s">
        <v>3509</v>
      </c>
    </row>
    <row r="526" spans="1:6" ht="15.75">
      <c r="A526" s="91" t="s">
        <v>681</v>
      </c>
      <c r="B526" s="64" t="s">
        <v>3510</v>
      </c>
      <c r="C526" s="64" t="s">
        <v>3510</v>
      </c>
      <c r="D526" s="65"/>
      <c r="E526" s="65"/>
      <c r="F526" s="118" t="s">
        <v>3511</v>
      </c>
    </row>
    <row r="527" spans="1:6">
      <c r="A527" s="61" t="s">
        <v>681</v>
      </c>
      <c r="B527" s="61" t="s">
        <v>3512</v>
      </c>
      <c r="C527" s="61"/>
      <c r="D527" s="61" t="s">
        <v>3513</v>
      </c>
      <c r="E527" s="66" t="s">
        <v>3514</v>
      </c>
      <c r="F527" s="81" t="s">
        <v>3515</v>
      </c>
    </row>
    <row r="528" spans="1:6" ht="15.75">
      <c r="A528" s="91" t="s">
        <v>681</v>
      </c>
      <c r="B528" s="64" t="s">
        <v>3516</v>
      </c>
      <c r="C528" s="64" t="s">
        <v>3516</v>
      </c>
      <c r="D528" s="65"/>
      <c r="E528" s="65"/>
      <c r="F528" s="118" t="s">
        <v>3517</v>
      </c>
    </row>
    <row r="529" spans="1:6" ht="15.75">
      <c r="A529" s="63" t="s">
        <v>681</v>
      </c>
      <c r="B529" s="64" t="s">
        <v>3518</v>
      </c>
      <c r="C529" s="64" t="s">
        <v>3518</v>
      </c>
      <c r="D529" s="65"/>
      <c r="E529" s="65"/>
      <c r="F529" s="65"/>
    </row>
    <row r="530" spans="1:6">
      <c r="A530" s="61" t="s">
        <v>681</v>
      </c>
      <c r="B530" s="61" t="s">
        <v>3519</v>
      </c>
      <c r="C530" s="61" t="s">
        <v>3520</v>
      </c>
      <c r="D530" s="61" t="s">
        <v>3521</v>
      </c>
      <c r="E530" s="61"/>
      <c r="F530" s="62" t="s">
        <v>3522</v>
      </c>
    </row>
    <row r="531" spans="1:6" ht="15.75">
      <c r="A531" s="91" t="s">
        <v>3072</v>
      </c>
      <c r="B531" s="64" t="s">
        <v>3523</v>
      </c>
      <c r="C531" s="65" t="s">
        <v>3524</v>
      </c>
      <c r="D531" s="65"/>
      <c r="E531" s="65"/>
      <c r="F531" s="65"/>
    </row>
    <row r="532" spans="1:6" ht="15.75">
      <c r="A532" s="91" t="s">
        <v>681</v>
      </c>
      <c r="B532" s="65" t="s">
        <v>3525</v>
      </c>
      <c r="C532" s="65" t="s">
        <v>3526</v>
      </c>
      <c r="D532" s="65">
        <v>51995545754</v>
      </c>
      <c r="E532" s="65"/>
      <c r="F532" s="92" t="s">
        <v>3527</v>
      </c>
    </row>
    <row r="533" spans="1:6" ht="15.75">
      <c r="A533" s="91" t="s">
        <v>681</v>
      </c>
      <c r="B533" s="64" t="s">
        <v>3528</v>
      </c>
      <c r="C533" s="64" t="s">
        <v>3529</v>
      </c>
      <c r="D533" s="65"/>
      <c r="E533" s="65"/>
      <c r="F533" s="65"/>
    </row>
    <row r="534" spans="1:6" ht="15.75">
      <c r="A534" s="91" t="s">
        <v>681</v>
      </c>
      <c r="B534" s="65" t="s">
        <v>3530</v>
      </c>
      <c r="C534" s="64" t="s">
        <v>3531</v>
      </c>
      <c r="D534" s="65"/>
      <c r="E534" s="65"/>
      <c r="F534" s="92" t="s">
        <v>3532</v>
      </c>
    </row>
    <row r="535" spans="1:6">
      <c r="A535" s="61" t="s">
        <v>681</v>
      </c>
      <c r="B535" s="61" t="s">
        <v>3533</v>
      </c>
      <c r="C535" s="61" t="s">
        <v>3533</v>
      </c>
      <c r="D535" s="61" t="s">
        <v>3534</v>
      </c>
      <c r="E535" s="61"/>
      <c r="F535" s="62" t="s">
        <v>3535</v>
      </c>
    </row>
    <row r="536" spans="1:6">
      <c r="A536" s="61" t="s">
        <v>681</v>
      </c>
      <c r="B536" s="100" t="s">
        <v>3536</v>
      </c>
      <c r="C536" s="61" t="s">
        <v>3537</v>
      </c>
      <c r="D536" s="61" t="s">
        <v>3538</v>
      </c>
      <c r="E536" s="66" t="s">
        <v>3539</v>
      </c>
      <c r="F536" s="81" t="s">
        <v>3540</v>
      </c>
    </row>
    <row r="537" spans="1:6">
      <c r="A537" s="61" t="s">
        <v>681</v>
      </c>
      <c r="B537" s="154" t="s">
        <v>3541</v>
      </c>
      <c r="C537" s="154" t="s">
        <v>3542</v>
      </c>
      <c r="D537" s="154" t="s">
        <v>3543</v>
      </c>
      <c r="E537" s="154" t="s">
        <v>3544</v>
      </c>
      <c r="F537" s="159"/>
    </row>
    <row r="538" spans="1:6">
      <c r="A538" s="61" t="s">
        <v>681</v>
      </c>
      <c r="B538" s="61" t="s">
        <v>3545</v>
      </c>
      <c r="C538" s="61"/>
      <c r="D538" s="61" t="s">
        <v>3546</v>
      </c>
      <c r="E538" s="66"/>
      <c r="F538" s="81" t="s">
        <v>3547</v>
      </c>
    </row>
    <row r="539" spans="1:6">
      <c r="A539" s="61" t="s">
        <v>681</v>
      </c>
      <c r="B539" s="61" t="s">
        <v>3548</v>
      </c>
      <c r="C539" s="61"/>
      <c r="D539" s="61" t="s">
        <v>3549</v>
      </c>
      <c r="E539" s="61"/>
      <c r="F539" s="62" t="s">
        <v>3550</v>
      </c>
    </row>
    <row r="540" spans="1:6">
      <c r="A540" s="61" t="s">
        <v>681</v>
      </c>
      <c r="B540" s="77" t="s">
        <v>3551</v>
      </c>
      <c r="C540" s="61" t="s">
        <v>3552</v>
      </c>
      <c r="D540" s="61" t="s">
        <v>3553</v>
      </c>
      <c r="E540" s="66" t="s">
        <v>3554</v>
      </c>
      <c r="F540" s="81"/>
    </row>
    <row r="541" spans="1:6">
      <c r="A541" s="61" t="s">
        <v>681</v>
      </c>
      <c r="B541" s="80" t="s">
        <v>3555</v>
      </c>
      <c r="C541" s="61" t="s">
        <v>3556</v>
      </c>
      <c r="D541" s="61" t="s">
        <v>3557</v>
      </c>
      <c r="E541" s="66" t="s">
        <v>3558</v>
      </c>
      <c r="F541" s="81" t="s">
        <v>3559</v>
      </c>
    </row>
    <row r="542" spans="1:6" ht="45">
      <c r="A542" s="61" t="s">
        <v>681</v>
      </c>
      <c r="B542" s="61" t="s">
        <v>3560</v>
      </c>
      <c r="C542" s="61"/>
      <c r="D542" s="61" t="s">
        <v>3561</v>
      </c>
      <c r="E542" s="80" t="s">
        <v>3562</v>
      </c>
      <c r="F542" s="61" t="s">
        <v>3563</v>
      </c>
    </row>
    <row r="543" spans="1:6" ht="15.75">
      <c r="A543" s="91" t="s">
        <v>681</v>
      </c>
      <c r="B543" s="64" t="s">
        <v>3564</v>
      </c>
      <c r="C543" s="64" t="s">
        <v>3564</v>
      </c>
      <c r="D543" s="65"/>
      <c r="E543" s="65"/>
      <c r="F543" s="118" t="s">
        <v>3565</v>
      </c>
    </row>
    <row r="544" spans="1:6">
      <c r="A544" s="61" t="s">
        <v>3566</v>
      </c>
      <c r="B544" s="77" t="s">
        <v>3567</v>
      </c>
      <c r="C544" s="61" t="s">
        <v>3568</v>
      </c>
      <c r="D544" s="61" t="s">
        <v>3569</v>
      </c>
      <c r="E544" s="62" t="s">
        <v>3570</v>
      </c>
      <c r="F544" s="62"/>
    </row>
    <row r="545" spans="1:6">
      <c r="A545" s="61" t="s">
        <v>3571</v>
      </c>
      <c r="B545" s="77" t="s">
        <v>3572</v>
      </c>
      <c r="C545" s="61" t="s">
        <v>3573</v>
      </c>
      <c r="D545" s="61" t="s">
        <v>3574</v>
      </c>
      <c r="E545" s="61" t="s">
        <v>3575</v>
      </c>
      <c r="F545" s="62" t="s">
        <v>3576</v>
      </c>
    </row>
    <row r="546" spans="1:6" ht="15.75">
      <c r="A546" s="63" t="s">
        <v>1009</v>
      </c>
      <c r="B546" s="64" t="s">
        <v>3577</v>
      </c>
      <c r="C546" s="64" t="s">
        <v>3578</v>
      </c>
      <c r="D546" s="65"/>
      <c r="E546" s="65"/>
      <c r="F546" s="65"/>
    </row>
    <row r="547" spans="1:6" ht="15.75">
      <c r="A547" s="91" t="s">
        <v>1009</v>
      </c>
      <c r="B547" s="64" t="s">
        <v>3579</v>
      </c>
      <c r="C547" s="64" t="s">
        <v>3580</v>
      </c>
      <c r="D547" s="65"/>
      <c r="E547" s="65"/>
      <c r="F547" s="92" t="s">
        <v>3581</v>
      </c>
    </row>
    <row r="548" spans="1:6" ht="15.75">
      <c r="A548" s="63" t="s">
        <v>1009</v>
      </c>
      <c r="B548" s="64" t="s">
        <v>3582</v>
      </c>
      <c r="C548" s="64" t="s">
        <v>3583</v>
      </c>
      <c r="D548" s="65"/>
      <c r="E548" s="65"/>
      <c r="F548" s="92" t="s">
        <v>3584</v>
      </c>
    </row>
    <row r="549" spans="1:6" ht="15.75">
      <c r="A549" s="63" t="s">
        <v>1009</v>
      </c>
      <c r="B549" s="64" t="s">
        <v>3585</v>
      </c>
      <c r="C549" s="64" t="s">
        <v>3586</v>
      </c>
      <c r="D549" s="65"/>
      <c r="E549" s="65"/>
      <c r="F549" s="65"/>
    </row>
    <row r="550" spans="1:6" ht="15.75">
      <c r="A550" s="91" t="s">
        <v>1009</v>
      </c>
      <c r="B550" s="64" t="s">
        <v>3587</v>
      </c>
      <c r="C550" s="64" t="s">
        <v>3588</v>
      </c>
      <c r="D550" s="65"/>
      <c r="E550" s="65"/>
      <c r="F550" s="92" t="s">
        <v>3589</v>
      </c>
    </row>
    <row r="551" spans="1:6" ht="45">
      <c r="A551" s="61" t="s">
        <v>1009</v>
      </c>
      <c r="B551" s="100" t="s">
        <v>3590</v>
      </c>
      <c r="C551" s="160" t="s">
        <v>3591</v>
      </c>
      <c r="D551" s="61" t="s">
        <v>3592</v>
      </c>
      <c r="E551" s="61" t="s">
        <v>3593</v>
      </c>
      <c r="F551" s="62"/>
    </row>
    <row r="552" spans="1:6" ht="15.75">
      <c r="A552" s="91" t="s">
        <v>1009</v>
      </c>
      <c r="B552" s="64" t="s">
        <v>3594</v>
      </c>
      <c r="C552" s="64" t="s">
        <v>3594</v>
      </c>
      <c r="D552" s="65" t="s">
        <v>3595</v>
      </c>
      <c r="E552" s="65"/>
      <c r="F552" s="65" t="s">
        <v>3596</v>
      </c>
    </row>
    <row r="553" spans="1:6">
      <c r="A553" s="61" t="s">
        <v>1009</v>
      </c>
      <c r="B553" s="64" t="s">
        <v>3597</v>
      </c>
      <c r="C553" s="64" t="s">
        <v>3598</v>
      </c>
      <c r="D553" s="65" t="s">
        <v>3599</v>
      </c>
      <c r="E553" s="65"/>
      <c r="F553" s="92" t="s">
        <v>3600</v>
      </c>
    </row>
    <row r="554" spans="1:6">
      <c r="A554" s="61" t="s">
        <v>1009</v>
      </c>
      <c r="B554" s="77" t="s">
        <v>3601</v>
      </c>
      <c r="C554" s="115" t="s">
        <v>3602</v>
      </c>
      <c r="D554" s="116" t="s">
        <v>3603</v>
      </c>
      <c r="E554" s="61" t="s">
        <v>3604</v>
      </c>
      <c r="F554" s="62" t="s">
        <v>3605</v>
      </c>
    </row>
    <row r="555" spans="1:6">
      <c r="A555" s="61" t="s">
        <v>3606</v>
      </c>
      <c r="B555" s="77" t="s">
        <v>3607</v>
      </c>
      <c r="C555" s="61" t="s">
        <v>3608</v>
      </c>
      <c r="D555" s="61" t="s">
        <v>3609</v>
      </c>
      <c r="E555" s="61" t="s">
        <v>3606</v>
      </c>
      <c r="F555" s="62" t="s">
        <v>3610</v>
      </c>
    </row>
    <row r="556" spans="1:6">
      <c r="A556" s="61" t="s">
        <v>3606</v>
      </c>
      <c r="B556" s="61" t="s">
        <v>3611</v>
      </c>
      <c r="C556" s="61" t="s">
        <v>3612</v>
      </c>
      <c r="D556" s="61" t="s">
        <v>3613</v>
      </c>
      <c r="E556" s="61"/>
      <c r="F556" s="61"/>
    </row>
    <row r="557" spans="1:6">
      <c r="A557" s="161" t="s">
        <v>3614</v>
      </c>
      <c r="B557" s="61" t="s">
        <v>3615</v>
      </c>
      <c r="C557" s="61" t="s">
        <v>3616</v>
      </c>
      <c r="D557" s="61" t="s">
        <v>3617</v>
      </c>
      <c r="E557" s="61" t="s">
        <v>3618</v>
      </c>
      <c r="F557" s="62" t="s">
        <v>3619</v>
      </c>
    </row>
    <row r="558" spans="1:6">
      <c r="A558" s="162"/>
      <c r="B558" s="163"/>
      <c r="C558" s="163"/>
      <c r="D558" s="163"/>
      <c r="E558" s="164"/>
      <c r="F558" s="163"/>
    </row>
    <row r="559" spans="1:6">
      <c r="A559" s="61" t="s">
        <v>802</v>
      </c>
      <c r="B559" s="61" t="s">
        <v>3620</v>
      </c>
      <c r="C559" s="163" t="s">
        <v>3621</v>
      </c>
      <c r="D559" s="61" t="s">
        <v>3622</v>
      </c>
      <c r="E559" s="61" t="s">
        <v>3623</v>
      </c>
      <c r="F559" s="62"/>
    </row>
    <row r="560" spans="1:6">
      <c r="A560" s="61" t="s">
        <v>802</v>
      </c>
      <c r="B560" s="77" t="s">
        <v>3624</v>
      </c>
      <c r="C560" s="163" t="s">
        <v>3625</v>
      </c>
      <c r="D560" s="61" t="s">
        <v>3626</v>
      </c>
      <c r="E560" s="61" t="s">
        <v>3627</v>
      </c>
      <c r="F560" s="62" t="s">
        <v>3628</v>
      </c>
    </row>
    <row r="561" spans="1:6">
      <c r="A561" s="61" t="s">
        <v>802</v>
      </c>
      <c r="B561" s="77" t="s">
        <v>3629</v>
      </c>
      <c r="C561" s="163" t="s">
        <v>3630</v>
      </c>
      <c r="D561" s="116" t="s">
        <v>3631</v>
      </c>
      <c r="E561" s="61" t="s">
        <v>3632</v>
      </c>
      <c r="F561" s="62"/>
    </row>
    <row r="562" spans="1:6">
      <c r="A562" s="61" t="s">
        <v>802</v>
      </c>
      <c r="B562" s="77" t="s">
        <v>3629</v>
      </c>
      <c r="C562" s="163" t="s">
        <v>3633</v>
      </c>
      <c r="D562" s="61" t="s">
        <v>3634</v>
      </c>
      <c r="E562" s="61" t="s">
        <v>3632</v>
      </c>
      <c r="F562" s="62"/>
    </row>
    <row r="563" spans="1:6">
      <c r="A563" s="61" t="s">
        <v>802</v>
      </c>
      <c r="B563" s="77" t="s">
        <v>3635</v>
      </c>
      <c r="C563" s="163" t="s">
        <v>3636</v>
      </c>
      <c r="D563" s="61" t="s">
        <v>3637</v>
      </c>
      <c r="E563" s="61" t="s">
        <v>3632</v>
      </c>
      <c r="F563" s="62" t="s">
        <v>3638</v>
      </c>
    </row>
    <row r="564" spans="1:6">
      <c r="A564" s="61" t="s">
        <v>802</v>
      </c>
      <c r="B564" s="77" t="s">
        <v>3639</v>
      </c>
      <c r="C564" s="163" t="s">
        <v>3640</v>
      </c>
      <c r="D564" s="116" t="s">
        <v>3641</v>
      </c>
      <c r="E564" s="61"/>
      <c r="F564" s="81" t="s">
        <v>3642</v>
      </c>
    </row>
    <row r="565" spans="1:6">
      <c r="A565" s="61" t="s">
        <v>802</v>
      </c>
      <c r="B565" s="77" t="s">
        <v>3643</v>
      </c>
      <c r="C565" s="163" t="s">
        <v>3644</v>
      </c>
      <c r="D565" s="61" t="s">
        <v>3645</v>
      </c>
      <c r="E565" s="61" t="s">
        <v>3646</v>
      </c>
      <c r="F565" s="62" t="s">
        <v>3647</v>
      </c>
    </row>
    <row r="566" spans="1:6">
      <c r="A566" s="61" t="s">
        <v>802</v>
      </c>
      <c r="B566" s="77" t="s">
        <v>3648</v>
      </c>
      <c r="C566" s="163" t="s">
        <v>3649</v>
      </c>
      <c r="D566" s="61" t="s">
        <v>3650</v>
      </c>
      <c r="E566" s="61" t="s">
        <v>3651</v>
      </c>
      <c r="F566" s="62" t="s">
        <v>3652</v>
      </c>
    </row>
    <row r="567" spans="1:6">
      <c r="A567" s="61" t="s">
        <v>802</v>
      </c>
      <c r="B567" s="77" t="s">
        <v>3653</v>
      </c>
      <c r="C567" s="163" t="s">
        <v>3654</v>
      </c>
      <c r="D567" s="61" t="s">
        <v>3655</v>
      </c>
      <c r="E567" s="66" t="s">
        <v>3656</v>
      </c>
      <c r="F567" s="81"/>
    </row>
    <row r="568" spans="1:6">
      <c r="A568" s="61" t="s">
        <v>802</v>
      </c>
      <c r="B568" s="77" t="s">
        <v>3657</v>
      </c>
      <c r="C568" s="163" t="s">
        <v>3658</v>
      </c>
      <c r="D568" s="61" t="s">
        <v>3659</v>
      </c>
      <c r="E568" s="61"/>
      <c r="F568" s="62"/>
    </row>
    <row r="569" spans="1:6">
      <c r="A569" s="61" t="s">
        <v>802</v>
      </c>
      <c r="B569" s="77" t="s">
        <v>3660</v>
      </c>
      <c r="C569" s="165" t="s">
        <v>3661</v>
      </c>
      <c r="D569" s="116" t="s">
        <v>3662</v>
      </c>
      <c r="E569" s="61" t="s">
        <v>3663</v>
      </c>
      <c r="F569" s="81" t="s">
        <v>3664</v>
      </c>
    </row>
    <row r="570" spans="1:6">
      <c r="A570" s="61" t="s">
        <v>802</v>
      </c>
      <c r="B570" s="61" t="s">
        <v>3665</v>
      </c>
      <c r="C570" s="163" t="s">
        <v>3666</v>
      </c>
      <c r="D570" s="61" t="s">
        <v>3667</v>
      </c>
      <c r="E570" s="61"/>
      <c r="F570" s="62" t="s">
        <v>3668</v>
      </c>
    </row>
    <row r="571" spans="1:6">
      <c r="A571" s="114" t="s">
        <v>802</v>
      </c>
      <c r="B571" s="166" t="s">
        <v>3669</v>
      </c>
      <c r="C571" s="163" t="s">
        <v>3670</v>
      </c>
      <c r="D571" s="116" t="s">
        <v>3671</v>
      </c>
      <c r="E571" s="61" t="s">
        <v>3672</v>
      </c>
      <c r="F571" s="62" t="s">
        <v>3673</v>
      </c>
    </row>
    <row r="572" spans="1:6">
      <c r="A572" s="61" t="s">
        <v>802</v>
      </c>
      <c r="B572" s="77" t="s">
        <v>3674</v>
      </c>
      <c r="C572" s="163" t="s">
        <v>3675</v>
      </c>
      <c r="D572" s="116" t="s">
        <v>3676</v>
      </c>
      <c r="E572" s="61" t="s">
        <v>3677</v>
      </c>
      <c r="F572" s="62" t="s">
        <v>3678</v>
      </c>
    </row>
    <row r="573" spans="1:6">
      <c r="A573" s="78" t="s">
        <v>802</v>
      </c>
      <c r="B573" s="77" t="s">
        <v>3679</v>
      </c>
      <c r="C573" s="163" t="s">
        <v>3680</v>
      </c>
      <c r="D573" s="116" t="s">
        <v>3681</v>
      </c>
      <c r="E573" s="61" t="s">
        <v>3682</v>
      </c>
      <c r="F573" s="62" t="s">
        <v>3683</v>
      </c>
    </row>
    <row r="574" spans="1:6">
      <c r="A574" s="61" t="s">
        <v>802</v>
      </c>
      <c r="B574" s="77" t="s">
        <v>3684</v>
      </c>
      <c r="C574" s="163" t="s">
        <v>3685</v>
      </c>
      <c r="D574" s="61" t="s">
        <v>3686</v>
      </c>
      <c r="E574" s="66" t="s">
        <v>3687</v>
      </c>
      <c r="F574" s="81"/>
    </row>
    <row r="575" spans="1:6">
      <c r="A575" s="61" t="s">
        <v>802</v>
      </c>
      <c r="B575" s="77" t="s">
        <v>3688</v>
      </c>
      <c r="C575" s="163" t="s">
        <v>3689</v>
      </c>
      <c r="D575" s="116" t="s">
        <v>3690</v>
      </c>
      <c r="E575" s="61"/>
      <c r="F575" s="62" t="s">
        <v>3691</v>
      </c>
    </row>
    <row r="576" spans="1:6">
      <c r="A576" s="61" t="s">
        <v>802</v>
      </c>
      <c r="B576" s="100" t="s">
        <v>3692</v>
      </c>
      <c r="C576" s="163" t="s">
        <v>3693</v>
      </c>
      <c r="D576" s="116" t="s">
        <v>3694</v>
      </c>
      <c r="E576" s="61"/>
      <c r="F576" s="62" t="s">
        <v>3695</v>
      </c>
    </row>
    <row r="577" spans="1:6">
      <c r="A577" s="61" t="s">
        <v>802</v>
      </c>
      <c r="B577" s="100" t="s">
        <v>3696</v>
      </c>
      <c r="C577" s="163" t="s">
        <v>3697</v>
      </c>
      <c r="D577" s="61" t="s">
        <v>3698</v>
      </c>
      <c r="E577" s="61"/>
      <c r="F577" s="62"/>
    </row>
    <row r="578" spans="1:6">
      <c r="A578" s="61" t="s">
        <v>802</v>
      </c>
      <c r="B578" s="77" t="s">
        <v>3699</v>
      </c>
      <c r="C578" s="163" t="s">
        <v>3700</v>
      </c>
      <c r="D578" s="61" t="s">
        <v>3701</v>
      </c>
      <c r="E578" s="66" t="s">
        <v>3702</v>
      </c>
      <c r="F578" s="81" t="s">
        <v>3703</v>
      </c>
    </row>
    <row r="579" spans="1:6">
      <c r="A579" s="162"/>
      <c r="B579" s="163"/>
      <c r="C579" s="163"/>
      <c r="D579" s="163"/>
      <c r="E579" s="164"/>
      <c r="F579" s="163"/>
    </row>
    <row r="580" spans="1:6">
      <c r="A580" s="61" t="s">
        <v>802</v>
      </c>
      <c r="B580" s="61" t="s">
        <v>3704</v>
      </c>
      <c r="C580" s="61" t="s">
        <v>3705</v>
      </c>
      <c r="D580" s="61" t="s">
        <v>3706</v>
      </c>
      <c r="E580" s="144"/>
      <c r="F580" s="62" t="s">
        <v>3707</v>
      </c>
    </row>
    <row r="581" spans="1:6">
      <c r="A581" s="61" t="s">
        <v>3708</v>
      </c>
      <c r="B581" s="61" t="s">
        <v>3709</v>
      </c>
      <c r="C581" s="61" t="s">
        <v>3710</v>
      </c>
      <c r="D581" s="61"/>
      <c r="E581" s="66"/>
      <c r="F581" s="61"/>
    </row>
    <row r="582" spans="1:6">
      <c r="A582" s="61" t="s">
        <v>3708</v>
      </c>
      <c r="B582" s="61" t="s">
        <v>3711</v>
      </c>
      <c r="C582" s="61" t="s">
        <v>3711</v>
      </c>
      <c r="D582" s="61" t="s">
        <v>3613</v>
      </c>
      <c r="E582" s="66"/>
      <c r="F582" s="62"/>
    </row>
    <row r="583" spans="1:6">
      <c r="A583" s="114" t="s">
        <v>802</v>
      </c>
      <c r="B583" s="61" t="s">
        <v>3712</v>
      </c>
      <c r="C583" s="61" t="s">
        <v>3713</v>
      </c>
      <c r="D583" s="61" t="s">
        <v>3714</v>
      </c>
      <c r="E583" s="61" t="s">
        <v>3715</v>
      </c>
      <c r="F583" s="62" t="s">
        <v>3716</v>
      </c>
    </row>
    <row r="584" spans="1:6">
      <c r="A584" s="114" t="s">
        <v>802</v>
      </c>
      <c r="B584" s="77" t="s">
        <v>3717</v>
      </c>
      <c r="C584" s="61" t="s">
        <v>3718</v>
      </c>
      <c r="D584" s="61" t="s">
        <v>3719</v>
      </c>
      <c r="E584" s="61" t="s">
        <v>3720</v>
      </c>
      <c r="F584" s="745" t="s">
        <v>3721</v>
      </c>
    </row>
    <row r="585" spans="1:6">
      <c r="A585" s="114" t="s">
        <v>802</v>
      </c>
      <c r="B585" s="61" t="s">
        <v>3722</v>
      </c>
      <c r="C585" s="61" t="s">
        <v>3723</v>
      </c>
      <c r="D585" s="61" t="s">
        <v>3719</v>
      </c>
      <c r="E585" s="61" t="s">
        <v>3720</v>
      </c>
      <c r="F585" s="746"/>
    </row>
    <row r="586" spans="1:6">
      <c r="A586" s="61" t="s">
        <v>802</v>
      </c>
      <c r="B586" s="77" t="s">
        <v>3724</v>
      </c>
      <c r="C586" s="61" t="s">
        <v>3725</v>
      </c>
      <c r="D586" s="61"/>
      <c r="E586" s="61" t="s">
        <v>3726</v>
      </c>
      <c r="F586" s="62" t="s">
        <v>3727</v>
      </c>
    </row>
    <row r="587" spans="1:6">
      <c r="A587" s="61" t="s">
        <v>802</v>
      </c>
      <c r="B587" s="116" t="s">
        <v>3728</v>
      </c>
      <c r="C587" s="116" t="s">
        <v>3729</v>
      </c>
      <c r="D587" s="116" t="s">
        <v>3730</v>
      </c>
      <c r="E587" s="116"/>
      <c r="F587" s="167" t="s">
        <v>3731</v>
      </c>
    </row>
    <row r="588" spans="1:6">
      <c r="A588" s="61" t="s">
        <v>802</v>
      </c>
      <c r="B588" s="77" t="s">
        <v>3732</v>
      </c>
      <c r="C588" s="61" t="s">
        <v>3733</v>
      </c>
      <c r="D588" s="61" t="s">
        <v>3734</v>
      </c>
      <c r="E588" s="61"/>
      <c r="F588" s="61"/>
    </row>
    <row r="589" spans="1:6">
      <c r="A589" s="61" t="s">
        <v>802</v>
      </c>
      <c r="B589" s="61" t="s">
        <v>3735</v>
      </c>
      <c r="C589" s="61" t="s">
        <v>3736</v>
      </c>
      <c r="D589" s="61" t="s">
        <v>3737</v>
      </c>
      <c r="E589" s="61" t="s">
        <v>3738</v>
      </c>
      <c r="F589" s="62" t="s">
        <v>3739</v>
      </c>
    </row>
    <row r="590" spans="1:6">
      <c r="A590" s="61" t="s">
        <v>802</v>
      </c>
      <c r="B590" s="61" t="s">
        <v>3740</v>
      </c>
      <c r="C590" s="61" t="s">
        <v>3741</v>
      </c>
      <c r="D590" s="61" t="s">
        <v>3742</v>
      </c>
      <c r="E590" s="61" t="s">
        <v>3743</v>
      </c>
      <c r="F590" s="62"/>
    </row>
    <row r="591" spans="1:6">
      <c r="A591" s="61" t="s">
        <v>802</v>
      </c>
      <c r="B591" s="77" t="s">
        <v>3744</v>
      </c>
      <c r="C591" s="61" t="s">
        <v>3745</v>
      </c>
      <c r="D591" s="61" t="s">
        <v>3746</v>
      </c>
      <c r="E591" s="61"/>
      <c r="F591" s="62" t="s">
        <v>3747</v>
      </c>
    </row>
    <row r="592" spans="1:6">
      <c r="A592" s="61" t="s">
        <v>802</v>
      </c>
      <c r="B592" s="61" t="s">
        <v>3748</v>
      </c>
      <c r="C592" s="61" t="s">
        <v>3749</v>
      </c>
      <c r="D592" s="61"/>
      <c r="E592" s="61"/>
      <c r="F592" s="61"/>
    </row>
    <row r="593" spans="1:6">
      <c r="A593" s="61" t="s">
        <v>802</v>
      </c>
      <c r="B593" s="61" t="s">
        <v>3750</v>
      </c>
      <c r="C593" s="61"/>
      <c r="D593" s="61" t="s">
        <v>3751</v>
      </c>
      <c r="E593" s="61"/>
      <c r="F593" s="61"/>
    </row>
    <row r="594" spans="1:6">
      <c r="A594" s="61" t="s">
        <v>802</v>
      </c>
      <c r="B594" s="61" t="s">
        <v>3752</v>
      </c>
      <c r="C594" s="61" t="s">
        <v>3753</v>
      </c>
      <c r="D594" s="61"/>
      <c r="E594" s="61"/>
      <c r="F594" s="61"/>
    </row>
    <row r="595" spans="1:6">
      <c r="A595" s="61" t="s">
        <v>802</v>
      </c>
      <c r="B595" s="61" t="s">
        <v>3754</v>
      </c>
      <c r="C595" s="61" t="s">
        <v>3755</v>
      </c>
      <c r="D595" s="61"/>
      <c r="E595" s="61"/>
      <c r="F595" s="61"/>
    </row>
    <row r="596" spans="1:6">
      <c r="A596" s="61" t="s">
        <v>802</v>
      </c>
      <c r="B596" s="100" t="s">
        <v>3756</v>
      </c>
      <c r="C596" s="61" t="s">
        <v>3757</v>
      </c>
      <c r="D596" s="61" t="s">
        <v>3758</v>
      </c>
      <c r="E596" s="61"/>
      <c r="F596" s="62" t="s">
        <v>3759</v>
      </c>
    </row>
    <row r="597" spans="1:6">
      <c r="A597" s="61" t="s">
        <v>802</v>
      </c>
      <c r="B597" s="77" t="s">
        <v>3760</v>
      </c>
      <c r="C597" s="61" t="s">
        <v>3761</v>
      </c>
      <c r="D597" s="61" t="s">
        <v>3762</v>
      </c>
      <c r="E597" s="61" t="s">
        <v>3763</v>
      </c>
      <c r="F597" s="62" t="s">
        <v>3764</v>
      </c>
    </row>
    <row r="598" spans="1:6">
      <c r="A598" s="61" t="s">
        <v>802</v>
      </c>
      <c r="B598" s="77" t="s">
        <v>3765</v>
      </c>
      <c r="C598" s="61" t="s">
        <v>3766</v>
      </c>
      <c r="D598" s="61" t="s">
        <v>3767</v>
      </c>
      <c r="E598" s="61" t="s">
        <v>3768</v>
      </c>
      <c r="F598" s="62" t="s">
        <v>3769</v>
      </c>
    </row>
    <row r="599" spans="1:6">
      <c r="A599" s="61" t="s">
        <v>802</v>
      </c>
      <c r="B599" s="77" t="s">
        <v>3770</v>
      </c>
      <c r="C599" s="61" t="s">
        <v>3771</v>
      </c>
      <c r="D599" s="61" t="s">
        <v>3772</v>
      </c>
      <c r="E599" s="61" t="s">
        <v>3773</v>
      </c>
      <c r="F599" s="62" t="s">
        <v>3774</v>
      </c>
    </row>
    <row r="600" spans="1:6">
      <c r="A600" s="61" t="s">
        <v>802</v>
      </c>
      <c r="B600" s="61" t="s">
        <v>3775</v>
      </c>
      <c r="C600" s="61" t="s">
        <v>3776</v>
      </c>
      <c r="D600" s="61" t="s">
        <v>3777</v>
      </c>
      <c r="E600" s="61"/>
      <c r="F600" s="61"/>
    </row>
    <row r="601" spans="1:6">
      <c r="A601" s="61" t="s">
        <v>802</v>
      </c>
      <c r="B601" s="61" t="s">
        <v>3778</v>
      </c>
      <c r="C601" s="61" t="s">
        <v>3779</v>
      </c>
      <c r="D601" s="61" t="s">
        <v>3780</v>
      </c>
      <c r="E601" s="61" t="s">
        <v>3781</v>
      </c>
      <c r="F601" s="62" t="s">
        <v>3782</v>
      </c>
    </row>
    <row r="602" spans="1:6">
      <c r="A602" s="61" t="s">
        <v>802</v>
      </c>
      <c r="B602" s="80" t="s">
        <v>3783</v>
      </c>
      <c r="C602" s="61" t="s">
        <v>3784</v>
      </c>
      <c r="D602" s="61"/>
      <c r="E602" s="61"/>
      <c r="F602" s="61"/>
    </row>
    <row r="603" spans="1:6">
      <c r="A603" s="61" t="s">
        <v>802</v>
      </c>
      <c r="B603" s="61" t="s">
        <v>3785</v>
      </c>
      <c r="C603" s="61" t="s">
        <v>3786</v>
      </c>
      <c r="D603" s="61"/>
      <c r="E603" s="61"/>
      <c r="F603" s="62" t="s">
        <v>3787</v>
      </c>
    </row>
    <row r="604" spans="1:6">
      <c r="A604" s="61" t="s">
        <v>802</v>
      </c>
      <c r="B604" s="61" t="s">
        <v>3788</v>
      </c>
      <c r="C604" s="61" t="s">
        <v>3788</v>
      </c>
      <c r="D604" s="61" t="s">
        <v>3789</v>
      </c>
      <c r="E604" s="61"/>
      <c r="F604" s="61"/>
    </row>
    <row r="605" spans="1:6">
      <c r="A605" s="61" t="s">
        <v>802</v>
      </c>
      <c r="B605" s="77" t="s">
        <v>3790</v>
      </c>
      <c r="C605" s="61" t="s">
        <v>3791</v>
      </c>
      <c r="D605" s="61" t="s">
        <v>3792</v>
      </c>
      <c r="E605" s="66" t="s">
        <v>3793</v>
      </c>
      <c r="F605" s="81"/>
    </row>
    <row r="606" spans="1:6">
      <c r="A606" s="61" t="s">
        <v>802</v>
      </c>
      <c r="B606" s="77" t="s">
        <v>3794</v>
      </c>
      <c r="C606" s="61" t="s">
        <v>3795</v>
      </c>
      <c r="D606" s="61" t="s">
        <v>3796</v>
      </c>
      <c r="E606" s="61" t="s">
        <v>802</v>
      </c>
      <c r="F606" s="62" t="s">
        <v>3797</v>
      </c>
    </row>
    <row r="607" spans="1:6">
      <c r="A607" s="61" t="s">
        <v>802</v>
      </c>
      <c r="B607" s="77" t="s">
        <v>3798</v>
      </c>
      <c r="C607" s="61" t="s">
        <v>3799</v>
      </c>
      <c r="D607" s="61" t="s">
        <v>3800</v>
      </c>
      <c r="E607" s="61" t="s">
        <v>3801</v>
      </c>
      <c r="F607" s="62" t="s">
        <v>3802</v>
      </c>
    </row>
    <row r="608" spans="1:6">
      <c r="A608" s="61" t="s">
        <v>802</v>
      </c>
      <c r="B608" s="77" t="s">
        <v>3803</v>
      </c>
      <c r="C608" s="61" t="s">
        <v>3804</v>
      </c>
      <c r="D608" s="61" t="s">
        <v>3805</v>
      </c>
      <c r="E608" s="66"/>
      <c r="F608" s="62" t="s">
        <v>3806</v>
      </c>
    </row>
    <row r="609" spans="1:6">
      <c r="A609" s="61" t="s">
        <v>802</v>
      </c>
      <c r="B609" s="77" t="s">
        <v>3807</v>
      </c>
      <c r="C609" s="61" t="s">
        <v>3808</v>
      </c>
      <c r="D609" s="61" t="s">
        <v>3809</v>
      </c>
      <c r="E609" s="61" t="s">
        <v>3810</v>
      </c>
      <c r="F609" s="62" t="s">
        <v>3811</v>
      </c>
    </row>
    <row r="610" spans="1:6">
      <c r="A610" s="61" t="s">
        <v>802</v>
      </c>
      <c r="B610" s="77" t="s">
        <v>3807</v>
      </c>
      <c r="C610" s="61" t="s">
        <v>3812</v>
      </c>
      <c r="D610" s="61" t="s">
        <v>3813</v>
      </c>
      <c r="E610" s="61" t="s">
        <v>3810</v>
      </c>
      <c r="F610" s="62" t="s">
        <v>3811</v>
      </c>
    </row>
    <row r="611" spans="1:6">
      <c r="A611" s="61" t="s">
        <v>802</v>
      </c>
      <c r="B611" s="77" t="s">
        <v>3814</v>
      </c>
      <c r="C611" s="61" t="s">
        <v>3815</v>
      </c>
      <c r="D611" s="61" t="s">
        <v>3816</v>
      </c>
      <c r="E611" s="61"/>
      <c r="F611" s="61"/>
    </row>
    <row r="612" spans="1:6">
      <c r="A612" s="61" t="s">
        <v>802</v>
      </c>
      <c r="B612" s="77" t="s">
        <v>3817</v>
      </c>
      <c r="C612" s="61" t="s">
        <v>3817</v>
      </c>
      <c r="D612" s="61" t="s">
        <v>3818</v>
      </c>
      <c r="E612" s="61"/>
      <c r="F612" s="62" t="s">
        <v>3819</v>
      </c>
    </row>
    <row r="613" spans="1:6">
      <c r="A613" s="61" t="s">
        <v>802</v>
      </c>
      <c r="B613" s="77" t="s">
        <v>3820</v>
      </c>
      <c r="C613" s="61" t="s">
        <v>3820</v>
      </c>
      <c r="D613" s="61" t="s">
        <v>3821</v>
      </c>
      <c r="E613" s="61"/>
      <c r="F613" s="61"/>
    </row>
    <row r="614" spans="1:6" ht="30">
      <c r="A614" s="61" t="s">
        <v>3822</v>
      </c>
      <c r="B614" s="100" t="s">
        <v>3823</v>
      </c>
      <c r="C614" s="61" t="s">
        <v>3824</v>
      </c>
      <c r="D614" s="61" t="s">
        <v>3825</v>
      </c>
      <c r="E614" s="66"/>
      <c r="F614" s="81" t="s">
        <v>3826</v>
      </c>
    </row>
    <row r="615" spans="1:6">
      <c r="A615" s="61" t="s">
        <v>802</v>
      </c>
      <c r="B615" s="77" t="s">
        <v>3827</v>
      </c>
      <c r="C615" s="61" t="s">
        <v>3828</v>
      </c>
      <c r="D615" s="61" t="s">
        <v>3829</v>
      </c>
      <c r="E615" s="61" t="s">
        <v>3830</v>
      </c>
      <c r="F615" s="62" t="s">
        <v>3831</v>
      </c>
    </row>
    <row r="616" spans="1:6">
      <c r="A616" s="61" t="s">
        <v>802</v>
      </c>
      <c r="B616" s="77" t="s">
        <v>3832</v>
      </c>
      <c r="C616" s="61" t="s">
        <v>3833</v>
      </c>
      <c r="D616" s="61" t="s">
        <v>3834</v>
      </c>
      <c r="E616" s="90" t="s">
        <v>3835</v>
      </c>
      <c r="F616" s="81" t="s">
        <v>3836</v>
      </c>
    </row>
    <row r="617" spans="1:6">
      <c r="A617" s="61" t="s">
        <v>802</v>
      </c>
      <c r="B617" s="168" t="s">
        <v>3837</v>
      </c>
      <c r="C617" s="61" t="s">
        <v>3838</v>
      </c>
      <c r="D617" s="61" t="s">
        <v>3839</v>
      </c>
      <c r="E617" s="61"/>
      <c r="F617" s="62" t="s">
        <v>3840</v>
      </c>
    </row>
    <row r="618" spans="1:6">
      <c r="A618" s="61" t="s">
        <v>802</v>
      </c>
      <c r="B618" s="168" t="s">
        <v>3837</v>
      </c>
      <c r="C618" s="61" t="s">
        <v>3841</v>
      </c>
      <c r="D618" s="61" t="s">
        <v>3842</v>
      </c>
      <c r="E618" s="61" t="s">
        <v>3843</v>
      </c>
      <c r="F618" s="62" t="s">
        <v>3844</v>
      </c>
    </row>
    <row r="619" spans="1:6">
      <c r="A619" s="61" t="s">
        <v>802</v>
      </c>
      <c r="B619" s="116" t="s">
        <v>3845</v>
      </c>
      <c r="C619" s="116" t="s">
        <v>3846</v>
      </c>
      <c r="D619" s="116" t="s">
        <v>3847</v>
      </c>
      <c r="E619" s="167" t="s">
        <v>3848</v>
      </c>
      <c r="F619" s="116"/>
    </row>
    <row r="620" spans="1:6">
      <c r="A620" s="61" t="s">
        <v>802</v>
      </c>
      <c r="B620" s="61" t="s">
        <v>3849</v>
      </c>
      <c r="C620" s="61" t="s">
        <v>3850</v>
      </c>
      <c r="D620" s="61" t="s">
        <v>3851</v>
      </c>
      <c r="E620" s="61"/>
      <c r="F620" s="62" t="s">
        <v>3852</v>
      </c>
    </row>
    <row r="621" spans="1:6">
      <c r="A621" s="61" t="s">
        <v>802</v>
      </c>
      <c r="B621" s="61" t="s">
        <v>3853</v>
      </c>
      <c r="C621" s="61" t="s">
        <v>3853</v>
      </c>
      <c r="D621" s="61"/>
      <c r="E621" s="62" t="s">
        <v>3854</v>
      </c>
      <c r="F621" s="144"/>
    </row>
    <row r="622" spans="1:6">
      <c r="A622" s="61" t="s">
        <v>802</v>
      </c>
      <c r="B622" s="77" t="s">
        <v>3855</v>
      </c>
      <c r="C622" s="61" t="s">
        <v>3855</v>
      </c>
      <c r="D622" s="61" t="s">
        <v>3856</v>
      </c>
      <c r="E622" s="66" t="s">
        <v>3857</v>
      </c>
      <c r="F622" s="90"/>
    </row>
    <row r="623" spans="1:6">
      <c r="A623" s="61" t="s">
        <v>802</v>
      </c>
      <c r="B623" s="61" t="s">
        <v>3858</v>
      </c>
      <c r="C623" s="169" t="s">
        <v>3859</v>
      </c>
      <c r="D623" s="61"/>
      <c r="E623" s="61"/>
      <c r="F623" s="61"/>
    </row>
    <row r="624" spans="1:6">
      <c r="A624" s="61" t="s">
        <v>802</v>
      </c>
      <c r="B624" s="77" t="s">
        <v>3860</v>
      </c>
      <c r="C624" s="61" t="s">
        <v>3861</v>
      </c>
      <c r="D624" s="61" t="s">
        <v>3862</v>
      </c>
      <c r="E624" s="61" t="s">
        <v>3863</v>
      </c>
      <c r="F624" s="62" t="s">
        <v>3864</v>
      </c>
    </row>
    <row r="625" spans="1:6">
      <c r="A625" s="114" t="s">
        <v>802</v>
      </c>
      <c r="B625" s="61" t="s">
        <v>3865</v>
      </c>
      <c r="C625" s="61" t="s">
        <v>3866</v>
      </c>
      <c r="D625" s="61" t="s">
        <v>3867</v>
      </c>
      <c r="E625" s="66"/>
      <c r="F625" s="62" t="s">
        <v>3868</v>
      </c>
    </row>
    <row r="626" spans="1:6">
      <c r="A626" s="61" t="s">
        <v>802</v>
      </c>
      <c r="B626" s="116" t="s">
        <v>3869</v>
      </c>
      <c r="C626" s="116" t="s">
        <v>3870</v>
      </c>
      <c r="D626" s="116" t="s">
        <v>3871</v>
      </c>
      <c r="E626" s="116"/>
      <c r="F626" s="116"/>
    </row>
    <row r="627" spans="1:6" ht="30">
      <c r="A627" s="61" t="s">
        <v>802</v>
      </c>
      <c r="B627" s="100" t="s">
        <v>3872</v>
      </c>
      <c r="C627" s="61" t="s">
        <v>3873</v>
      </c>
      <c r="D627" s="61" t="s">
        <v>3874</v>
      </c>
      <c r="E627" s="66"/>
      <c r="F627" s="81" t="s">
        <v>3875</v>
      </c>
    </row>
    <row r="628" spans="1:6">
      <c r="A628" s="61" t="s">
        <v>802</v>
      </c>
      <c r="B628" s="78" t="s">
        <v>3876</v>
      </c>
      <c r="C628" s="78" t="s">
        <v>3877</v>
      </c>
      <c r="D628" s="61"/>
      <c r="E628" s="66"/>
      <c r="F628" s="61"/>
    </row>
    <row r="629" spans="1:6" ht="30">
      <c r="A629" s="61" t="s">
        <v>802</v>
      </c>
      <c r="B629" s="100" t="s">
        <v>3878</v>
      </c>
      <c r="C629" s="61" t="s">
        <v>3879</v>
      </c>
      <c r="D629" s="61" t="s">
        <v>3880</v>
      </c>
      <c r="E629" s="66"/>
      <c r="F629" s="61" t="s">
        <v>3881</v>
      </c>
    </row>
    <row r="630" spans="1:6">
      <c r="A630" s="61" t="s">
        <v>802</v>
      </c>
      <c r="B630" s="100" t="s">
        <v>3882</v>
      </c>
      <c r="C630" s="61" t="s">
        <v>3883</v>
      </c>
      <c r="D630" s="61" t="s">
        <v>3884</v>
      </c>
      <c r="E630" s="66"/>
      <c r="F630" s="81" t="s">
        <v>3885</v>
      </c>
    </row>
    <row r="631" spans="1:6">
      <c r="A631" s="61" t="s">
        <v>802</v>
      </c>
      <c r="B631" s="170" t="s">
        <v>3886</v>
      </c>
      <c r="C631" s="61" t="s">
        <v>3887</v>
      </c>
      <c r="D631" s="61" t="s">
        <v>3888</v>
      </c>
      <c r="E631" s="66" t="s">
        <v>3889</v>
      </c>
      <c r="F631" s="81"/>
    </row>
    <row r="632" spans="1:6">
      <c r="A632" s="61" t="s">
        <v>802</v>
      </c>
      <c r="B632" s="61" t="s">
        <v>3890</v>
      </c>
      <c r="C632" s="61" t="s">
        <v>3891</v>
      </c>
      <c r="D632" s="61" t="s">
        <v>3892</v>
      </c>
      <c r="E632" s="61" t="s">
        <v>3893</v>
      </c>
      <c r="F632" s="62" t="s">
        <v>3894</v>
      </c>
    </row>
    <row r="633" spans="1:6">
      <c r="A633" s="61" t="s">
        <v>802</v>
      </c>
      <c r="B633" s="154" t="s">
        <v>3895</v>
      </c>
      <c r="C633" s="61" t="s">
        <v>3896</v>
      </c>
      <c r="D633" s="61" t="s">
        <v>3897</v>
      </c>
      <c r="E633" s="66" t="s">
        <v>3898</v>
      </c>
      <c r="F633" s="62"/>
    </row>
    <row r="634" spans="1:6">
      <c r="A634" s="61" t="s">
        <v>802</v>
      </c>
      <c r="B634" s="77" t="s">
        <v>3899</v>
      </c>
      <c r="C634" s="61" t="s">
        <v>3900</v>
      </c>
      <c r="D634" s="61" t="s">
        <v>3901</v>
      </c>
      <c r="E634" s="131" t="s">
        <v>3902</v>
      </c>
      <c r="F634" s="62"/>
    </row>
    <row r="635" spans="1:6">
      <c r="A635" s="114" t="s">
        <v>802</v>
      </c>
      <c r="B635" s="61" t="s">
        <v>3903</v>
      </c>
      <c r="C635" s="61" t="s">
        <v>3904</v>
      </c>
      <c r="D635" s="61" t="s">
        <v>3905</v>
      </c>
      <c r="E635" s="61" t="s">
        <v>3906</v>
      </c>
      <c r="F635" s="62" t="s">
        <v>3907</v>
      </c>
    </row>
    <row r="636" spans="1:6">
      <c r="A636" s="61" t="s">
        <v>802</v>
      </c>
      <c r="B636" s="77" t="s">
        <v>3908</v>
      </c>
      <c r="C636" s="61" t="s">
        <v>3909</v>
      </c>
      <c r="D636" s="61" t="s">
        <v>3910</v>
      </c>
      <c r="E636" s="61" t="s">
        <v>3911</v>
      </c>
      <c r="F636" s="62" t="s">
        <v>3912</v>
      </c>
    </row>
    <row r="637" spans="1:6">
      <c r="A637" s="61" t="s">
        <v>802</v>
      </c>
      <c r="B637" s="100" t="s">
        <v>3913</v>
      </c>
      <c r="C637" s="61" t="s">
        <v>3914</v>
      </c>
      <c r="D637" s="61" t="s">
        <v>3915</v>
      </c>
      <c r="E637" s="66"/>
      <c r="F637" s="81"/>
    </row>
    <row r="638" spans="1:6">
      <c r="A638" s="61" t="s">
        <v>802</v>
      </c>
      <c r="B638" s="61" t="s">
        <v>3916</v>
      </c>
      <c r="C638" s="61" t="s">
        <v>3917</v>
      </c>
      <c r="D638" s="61" t="s">
        <v>3918</v>
      </c>
      <c r="E638" s="61"/>
      <c r="F638" s="61"/>
    </row>
    <row r="639" spans="1:6">
      <c r="A639" s="61" t="s">
        <v>802</v>
      </c>
      <c r="B639" s="61" t="s">
        <v>3919</v>
      </c>
      <c r="C639" s="61" t="s">
        <v>3920</v>
      </c>
      <c r="D639" s="61"/>
      <c r="E639" s="61"/>
      <c r="F639" s="61"/>
    </row>
    <row r="640" spans="1:6">
      <c r="A640" s="61" t="s">
        <v>802</v>
      </c>
      <c r="B640" s="61" t="s">
        <v>3921</v>
      </c>
      <c r="C640" s="61" t="s">
        <v>3922</v>
      </c>
      <c r="D640" s="61" t="s">
        <v>3923</v>
      </c>
      <c r="E640" s="61"/>
      <c r="F640" s="61"/>
    </row>
    <row r="641" spans="1:6">
      <c r="A641" s="61" t="s">
        <v>802</v>
      </c>
      <c r="B641" s="77" t="s">
        <v>3924</v>
      </c>
      <c r="C641" s="61" t="s">
        <v>3925</v>
      </c>
      <c r="D641" s="61" t="s">
        <v>3926</v>
      </c>
      <c r="E641" s="61"/>
      <c r="F641" s="62" t="s">
        <v>3927</v>
      </c>
    </row>
    <row r="642" spans="1:6">
      <c r="A642" s="61" t="s">
        <v>802</v>
      </c>
      <c r="B642" s="77" t="s">
        <v>3928</v>
      </c>
      <c r="C642" s="61" t="s">
        <v>3929</v>
      </c>
      <c r="D642" s="61" t="s">
        <v>3930</v>
      </c>
      <c r="E642" s="61"/>
      <c r="F642" s="62" t="s">
        <v>3931</v>
      </c>
    </row>
    <row r="643" spans="1:6">
      <c r="A643" s="61" t="s">
        <v>802</v>
      </c>
      <c r="B643" s="77" t="s">
        <v>3932</v>
      </c>
      <c r="C643" s="116" t="s">
        <v>3933</v>
      </c>
      <c r="D643" s="77" t="s">
        <v>3934</v>
      </c>
      <c r="E643" s="116" t="s">
        <v>3935</v>
      </c>
      <c r="F643" s="116"/>
    </row>
    <row r="644" spans="1:6">
      <c r="A644" s="61" t="s">
        <v>802</v>
      </c>
      <c r="B644" s="77" t="s">
        <v>3936</v>
      </c>
      <c r="C644" s="61" t="s">
        <v>3937</v>
      </c>
      <c r="D644" s="61" t="s">
        <v>3938</v>
      </c>
      <c r="E644" s="61" t="s">
        <v>3939</v>
      </c>
      <c r="F644" s="62" t="s">
        <v>3940</v>
      </c>
    </row>
    <row r="645" spans="1:6">
      <c r="A645" s="61" t="s">
        <v>802</v>
      </c>
      <c r="B645" s="77" t="s">
        <v>3941</v>
      </c>
      <c r="C645" s="61" t="s">
        <v>3942</v>
      </c>
      <c r="D645" s="61" t="s">
        <v>3943</v>
      </c>
      <c r="E645" s="61" t="s">
        <v>3944</v>
      </c>
      <c r="F645" s="62" t="s">
        <v>3945</v>
      </c>
    </row>
    <row r="646" spans="1:6">
      <c r="A646" s="168" t="s">
        <v>802</v>
      </c>
      <c r="B646" s="61" t="s">
        <v>3941</v>
      </c>
      <c r="C646" s="61" t="s">
        <v>3946</v>
      </c>
      <c r="D646" s="61"/>
      <c r="E646" s="66"/>
      <c r="F646" s="62" t="s">
        <v>3947</v>
      </c>
    </row>
    <row r="647" spans="1:6">
      <c r="A647" s="61" t="s">
        <v>802</v>
      </c>
      <c r="B647" s="77" t="s">
        <v>3948</v>
      </c>
      <c r="C647" s="61" t="s">
        <v>3948</v>
      </c>
      <c r="D647" s="61" t="s">
        <v>3949</v>
      </c>
      <c r="E647" s="61"/>
      <c r="F647" s="62" t="s">
        <v>3950</v>
      </c>
    </row>
    <row r="648" spans="1:6">
      <c r="A648" s="61" t="s">
        <v>802</v>
      </c>
      <c r="B648" s="77" t="s">
        <v>3951</v>
      </c>
      <c r="C648" s="61" t="s">
        <v>3786</v>
      </c>
      <c r="D648" s="61" t="s">
        <v>3952</v>
      </c>
      <c r="E648" s="61" t="s">
        <v>3953</v>
      </c>
      <c r="F648" s="62" t="s">
        <v>3787</v>
      </c>
    </row>
    <row r="649" spans="1:6">
      <c r="A649" s="61" t="s">
        <v>802</v>
      </c>
      <c r="B649" s="77" t="s">
        <v>3954</v>
      </c>
      <c r="C649" s="61" t="s">
        <v>3955</v>
      </c>
      <c r="D649" s="61" t="s">
        <v>3956</v>
      </c>
      <c r="E649" s="66"/>
      <c r="F649" s="62" t="s">
        <v>3957</v>
      </c>
    </row>
    <row r="650" spans="1:6">
      <c r="A650" s="168" t="s">
        <v>802</v>
      </c>
      <c r="B650" s="61" t="s">
        <v>3958</v>
      </c>
      <c r="C650" s="61" t="s">
        <v>3959</v>
      </c>
      <c r="D650" s="61" t="s">
        <v>3960</v>
      </c>
      <c r="E650" s="61" t="s">
        <v>3961</v>
      </c>
      <c r="F650" s="62" t="s">
        <v>3962</v>
      </c>
    </row>
    <row r="651" spans="1:6">
      <c r="A651" s="61" t="s">
        <v>802</v>
      </c>
      <c r="B651" s="77" t="s">
        <v>3963</v>
      </c>
      <c r="C651" s="61" t="s">
        <v>3964</v>
      </c>
      <c r="D651" s="61" t="s">
        <v>3965</v>
      </c>
      <c r="E651" s="61" t="s">
        <v>3966</v>
      </c>
      <c r="F651" s="62" t="s">
        <v>3967</v>
      </c>
    </row>
    <row r="652" spans="1:6" ht="30">
      <c r="A652" s="61" t="s">
        <v>802</v>
      </c>
      <c r="B652" s="61" t="s">
        <v>3968</v>
      </c>
      <c r="C652" s="61" t="s">
        <v>3969</v>
      </c>
      <c r="D652" s="61" t="s">
        <v>3970</v>
      </c>
      <c r="E652" s="80" t="s">
        <v>3971</v>
      </c>
      <c r="F652" s="62"/>
    </row>
    <row r="653" spans="1:6">
      <c r="A653" s="168" t="s">
        <v>802</v>
      </c>
      <c r="B653" s="61" t="s">
        <v>3972</v>
      </c>
      <c r="C653" s="61" t="s">
        <v>3973</v>
      </c>
      <c r="D653" s="61" t="s">
        <v>3974</v>
      </c>
      <c r="E653" s="61" t="s">
        <v>3975</v>
      </c>
      <c r="F653" s="81" t="s">
        <v>3976</v>
      </c>
    </row>
    <row r="654" spans="1:6">
      <c r="A654" s="168" t="s">
        <v>802</v>
      </c>
      <c r="B654" s="61" t="s">
        <v>3972</v>
      </c>
      <c r="C654" s="61" t="s">
        <v>3977</v>
      </c>
      <c r="D654" s="61" t="s">
        <v>3974</v>
      </c>
      <c r="E654" s="61" t="s">
        <v>3975</v>
      </c>
      <c r="F654" s="81"/>
    </row>
    <row r="655" spans="1:6">
      <c r="A655" s="168" t="s">
        <v>802</v>
      </c>
      <c r="B655" s="61" t="s">
        <v>3972</v>
      </c>
      <c r="C655" s="61" t="s">
        <v>3978</v>
      </c>
      <c r="D655" s="61" t="s">
        <v>3974</v>
      </c>
      <c r="E655" s="61" t="s">
        <v>3975</v>
      </c>
      <c r="F655" s="81"/>
    </row>
    <row r="656" spans="1:6">
      <c r="A656" s="168" t="s">
        <v>802</v>
      </c>
      <c r="B656" s="61" t="s">
        <v>3979</v>
      </c>
      <c r="C656" s="61" t="s">
        <v>3980</v>
      </c>
      <c r="D656" s="61" t="s">
        <v>3981</v>
      </c>
      <c r="E656" s="66" t="s">
        <v>3982</v>
      </c>
      <c r="F656" s="81" t="s">
        <v>3983</v>
      </c>
    </row>
    <row r="657" spans="1:6" ht="30">
      <c r="A657" s="61" t="s">
        <v>802</v>
      </c>
      <c r="B657" s="100" t="s">
        <v>3984</v>
      </c>
      <c r="C657" s="61" t="s">
        <v>3985</v>
      </c>
      <c r="D657" s="61" t="s">
        <v>3986</v>
      </c>
      <c r="E657" s="66" t="s">
        <v>3987</v>
      </c>
      <c r="F657" s="81" t="s">
        <v>3988</v>
      </c>
    </row>
    <row r="658" spans="1:6">
      <c r="A658" s="61" t="s">
        <v>802</v>
      </c>
      <c r="B658" s="77" t="s">
        <v>3989</v>
      </c>
      <c r="C658" s="61" t="s">
        <v>3990</v>
      </c>
      <c r="D658" s="61" t="s">
        <v>3991</v>
      </c>
      <c r="E658" s="61"/>
      <c r="F658" s="61"/>
    </row>
    <row r="659" spans="1:6">
      <c r="A659" s="61" t="s">
        <v>802</v>
      </c>
      <c r="B659" s="77" t="s">
        <v>3992</v>
      </c>
      <c r="C659" s="61" t="s">
        <v>3993</v>
      </c>
      <c r="D659" s="61" t="s">
        <v>3994</v>
      </c>
      <c r="E659" s="61" t="s">
        <v>3995</v>
      </c>
      <c r="F659" s="62" t="s">
        <v>3996</v>
      </c>
    </row>
    <row r="660" spans="1:6">
      <c r="A660" s="61" t="s">
        <v>802</v>
      </c>
      <c r="B660" s="77" t="s">
        <v>3992</v>
      </c>
      <c r="C660" s="61" t="s">
        <v>3997</v>
      </c>
      <c r="D660" s="61" t="s">
        <v>3998</v>
      </c>
      <c r="E660" s="61" t="s">
        <v>3999</v>
      </c>
      <c r="F660" s="61"/>
    </row>
    <row r="661" spans="1:6">
      <c r="A661" s="61" t="s">
        <v>802</v>
      </c>
      <c r="B661" s="77" t="s">
        <v>4000</v>
      </c>
      <c r="C661" s="61" t="s">
        <v>4001</v>
      </c>
      <c r="D661" s="61" t="s">
        <v>4002</v>
      </c>
      <c r="E661" s="61"/>
      <c r="F661" s="61"/>
    </row>
    <row r="662" spans="1:6">
      <c r="A662" s="61" t="s">
        <v>802</v>
      </c>
      <c r="B662" s="77" t="s">
        <v>4003</v>
      </c>
      <c r="C662" s="61" t="s">
        <v>4003</v>
      </c>
      <c r="D662" s="61" t="s">
        <v>4004</v>
      </c>
      <c r="E662" s="61"/>
      <c r="F662" s="61"/>
    </row>
    <row r="663" spans="1:6">
      <c r="A663" s="61" t="s">
        <v>802</v>
      </c>
      <c r="B663" s="116" t="s">
        <v>4005</v>
      </c>
      <c r="C663" s="116" t="s">
        <v>4006</v>
      </c>
      <c r="D663" s="116" t="s">
        <v>4007</v>
      </c>
      <c r="E663" s="116"/>
      <c r="F663" s="167" t="s">
        <v>4008</v>
      </c>
    </row>
    <row r="664" spans="1:6">
      <c r="A664" s="61" t="s">
        <v>802</v>
      </c>
      <c r="B664" s="77" t="s">
        <v>4009</v>
      </c>
      <c r="C664" s="171" t="s">
        <v>4010</v>
      </c>
      <c r="D664" s="61" t="s">
        <v>4011</v>
      </c>
      <c r="E664" s="62" t="s">
        <v>4012</v>
      </c>
      <c r="F664" s="144"/>
    </row>
    <row r="665" spans="1:6">
      <c r="A665" s="168" t="s">
        <v>802</v>
      </c>
      <c r="B665" s="61" t="s">
        <v>4013</v>
      </c>
      <c r="C665" s="61" t="s">
        <v>4014</v>
      </c>
      <c r="D665" s="61" t="s">
        <v>4015</v>
      </c>
      <c r="E665" s="61" t="s">
        <v>4016</v>
      </c>
      <c r="F665" s="62"/>
    </row>
    <row r="666" spans="1:6">
      <c r="A666" s="61" t="s">
        <v>802</v>
      </c>
      <c r="B666" s="77" t="s">
        <v>4017</v>
      </c>
      <c r="C666" s="61"/>
      <c r="D666" s="61" t="s">
        <v>4018</v>
      </c>
      <c r="E666" s="61"/>
      <c r="F666" s="61"/>
    </row>
    <row r="667" spans="1:6" ht="30">
      <c r="A667" s="61" t="s">
        <v>802</v>
      </c>
      <c r="B667" s="80" t="s">
        <v>4019</v>
      </c>
      <c r="C667" s="61" t="s">
        <v>4020</v>
      </c>
      <c r="D667" s="61" t="s">
        <v>4021</v>
      </c>
      <c r="E667" s="61" t="s">
        <v>4022</v>
      </c>
      <c r="F667" s="62" t="s">
        <v>4023</v>
      </c>
    </row>
    <row r="668" spans="1:6">
      <c r="A668" s="61" t="s">
        <v>802</v>
      </c>
      <c r="B668" s="77" t="s">
        <v>4024</v>
      </c>
      <c r="C668" s="61" t="s">
        <v>4025</v>
      </c>
      <c r="D668" s="61" t="s">
        <v>4026</v>
      </c>
      <c r="E668" s="66"/>
      <c r="F668" s="81" t="s">
        <v>4027</v>
      </c>
    </row>
    <row r="669" spans="1:6">
      <c r="A669" s="61" t="s">
        <v>802</v>
      </c>
      <c r="B669" s="77" t="s">
        <v>4028</v>
      </c>
      <c r="C669" s="61" t="s">
        <v>4029</v>
      </c>
      <c r="D669" s="61" t="s">
        <v>4030</v>
      </c>
      <c r="E669" s="66" t="s">
        <v>4031</v>
      </c>
      <c r="F669" s="61"/>
    </row>
    <row r="670" spans="1:6">
      <c r="A670" s="61" t="s">
        <v>802</v>
      </c>
      <c r="B670" s="61" t="s">
        <v>4032</v>
      </c>
      <c r="C670" s="61" t="s">
        <v>4033</v>
      </c>
      <c r="D670" s="61" t="s">
        <v>4034</v>
      </c>
      <c r="E670" s="61" t="s">
        <v>4035</v>
      </c>
      <c r="F670" s="62" t="s">
        <v>4036</v>
      </c>
    </row>
    <row r="671" spans="1:6">
      <c r="A671" s="61" t="s">
        <v>802</v>
      </c>
      <c r="B671" s="127" t="s">
        <v>4037</v>
      </c>
      <c r="C671" s="78" t="s">
        <v>4038</v>
      </c>
      <c r="D671" s="78" t="s">
        <v>4039</v>
      </c>
      <c r="E671" s="123"/>
      <c r="F671" s="62" t="s">
        <v>4040</v>
      </c>
    </row>
    <row r="672" spans="1:6">
      <c r="A672" s="61" t="s">
        <v>802</v>
      </c>
      <c r="B672" s="61" t="s">
        <v>4041</v>
      </c>
      <c r="C672" s="61" t="s">
        <v>4042</v>
      </c>
      <c r="D672" s="61" t="s">
        <v>4043</v>
      </c>
      <c r="E672" s="61" t="s">
        <v>4044</v>
      </c>
      <c r="F672" s="62" t="s">
        <v>4045</v>
      </c>
    </row>
    <row r="673" spans="1:6">
      <c r="A673" s="61" t="s">
        <v>802</v>
      </c>
      <c r="B673" s="77" t="s">
        <v>4046</v>
      </c>
      <c r="C673" s="61" t="s">
        <v>4047</v>
      </c>
      <c r="D673" s="61" t="s">
        <v>4048</v>
      </c>
      <c r="E673" s="61"/>
      <c r="F673" s="62" t="s">
        <v>4049</v>
      </c>
    </row>
    <row r="674" spans="1:6">
      <c r="A674" s="61" t="s">
        <v>802</v>
      </c>
      <c r="B674" s="77" t="s">
        <v>4050</v>
      </c>
      <c r="C674" s="172" t="s">
        <v>4051</v>
      </c>
      <c r="D674" s="172" t="s">
        <v>4052</v>
      </c>
      <c r="E674" s="61" t="s">
        <v>4053</v>
      </c>
      <c r="F674" s="62"/>
    </row>
    <row r="675" spans="1:6">
      <c r="A675" s="61" t="s">
        <v>802</v>
      </c>
      <c r="B675" s="77" t="s">
        <v>4054</v>
      </c>
      <c r="C675" s="61" t="s">
        <v>4054</v>
      </c>
      <c r="D675" s="61" t="s">
        <v>4055</v>
      </c>
      <c r="E675" s="80" t="s">
        <v>4056</v>
      </c>
      <c r="F675" s="62" t="s">
        <v>4057</v>
      </c>
    </row>
    <row r="676" spans="1:6">
      <c r="A676" s="61" t="s">
        <v>802</v>
      </c>
      <c r="B676" s="61" t="s">
        <v>4058</v>
      </c>
      <c r="C676" s="61" t="s">
        <v>4059</v>
      </c>
      <c r="D676" s="61" t="s">
        <v>4060</v>
      </c>
      <c r="E676" s="62" t="s">
        <v>4061</v>
      </c>
      <c r="F676" s="144"/>
    </row>
    <row r="677" spans="1:6">
      <c r="A677" s="61" t="s">
        <v>802</v>
      </c>
      <c r="B677" s="77" t="s">
        <v>4062</v>
      </c>
      <c r="C677" s="61" t="s">
        <v>4063</v>
      </c>
      <c r="D677" s="61" t="s">
        <v>4064</v>
      </c>
      <c r="E677" s="61"/>
      <c r="F677" s="62" t="s">
        <v>4065</v>
      </c>
    </row>
    <row r="678" spans="1:6">
      <c r="A678" s="61" t="s">
        <v>802</v>
      </c>
      <c r="B678" s="116" t="s">
        <v>4066</v>
      </c>
      <c r="C678" s="116" t="s">
        <v>4067</v>
      </c>
      <c r="D678" s="116" t="s">
        <v>4068</v>
      </c>
      <c r="E678" s="116" t="s">
        <v>4069</v>
      </c>
      <c r="F678" s="167"/>
    </row>
    <row r="679" spans="1:6">
      <c r="A679" s="61" t="s">
        <v>802</v>
      </c>
      <c r="B679" s="61" t="s">
        <v>4070</v>
      </c>
      <c r="C679" s="61" t="s">
        <v>4071</v>
      </c>
      <c r="D679" s="61" t="s">
        <v>4072</v>
      </c>
      <c r="E679" s="61" t="s">
        <v>4073</v>
      </c>
      <c r="F679" s="144"/>
    </row>
    <row r="680" spans="1:6">
      <c r="A680" s="61" t="s">
        <v>802</v>
      </c>
      <c r="B680" s="77" t="s">
        <v>4074</v>
      </c>
      <c r="C680" s="61" t="s">
        <v>4075</v>
      </c>
      <c r="D680" s="61" t="s">
        <v>4076</v>
      </c>
      <c r="E680" s="61" t="s">
        <v>4077</v>
      </c>
      <c r="F680" s="62" t="s">
        <v>4078</v>
      </c>
    </row>
    <row r="681" spans="1:6">
      <c r="A681" s="61" t="s">
        <v>802</v>
      </c>
      <c r="B681" s="61" t="s">
        <v>4079</v>
      </c>
      <c r="C681" s="61" t="s">
        <v>4080</v>
      </c>
      <c r="D681" s="61" t="s">
        <v>4081</v>
      </c>
      <c r="E681" s="61" t="s">
        <v>4082</v>
      </c>
      <c r="F681" s="62"/>
    </row>
    <row r="682" spans="1:6">
      <c r="A682" s="61" t="s">
        <v>802</v>
      </c>
      <c r="B682" s="61" t="s">
        <v>4083</v>
      </c>
      <c r="C682" s="61" t="s">
        <v>4084</v>
      </c>
      <c r="D682" s="61" t="s">
        <v>4085</v>
      </c>
      <c r="E682" s="61"/>
      <c r="F682" s="62" t="s">
        <v>4086</v>
      </c>
    </row>
    <row r="683" spans="1:6">
      <c r="A683" s="61" t="s">
        <v>802</v>
      </c>
      <c r="B683" s="77" t="s">
        <v>4087</v>
      </c>
      <c r="C683" s="61" t="s">
        <v>4088</v>
      </c>
      <c r="D683" s="61" t="s">
        <v>4089</v>
      </c>
      <c r="E683" s="66" t="s">
        <v>4090</v>
      </c>
      <c r="F683" s="62" t="s">
        <v>4091</v>
      </c>
    </row>
    <row r="684" spans="1:6">
      <c r="A684" s="61" t="s">
        <v>802</v>
      </c>
      <c r="B684" s="77" t="s">
        <v>4092</v>
      </c>
      <c r="C684" s="61" t="s">
        <v>4092</v>
      </c>
      <c r="D684" s="61" t="s">
        <v>4093</v>
      </c>
      <c r="E684" s="61" t="s">
        <v>4094</v>
      </c>
      <c r="F684" s="62" t="s">
        <v>4095</v>
      </c>
    </row>
    <row r="685" spans="1:6">
      <c r="A685" s="61" t="s">
        <v>802</v>
      </c>
      <c r="B685" s="77" t="s">
        <v>4096</v>
      </c>
      <c r="C685" s="61" t="s">
        <v>4097</v>
      </c>
      <c r="D685" s="61" t="s">
        <v>4098</v>
      </c>
      <c r="E685" s="66" t="s">
        <v>4099</v>
      </c>
      <c r="F685" s="81" t="s">
        <v>4100</v>
      </c>
    </row>
    <row r="686" spans="1:6">
      <c r="A686" s="61" t="s">
        <v>802</v>
      </c>
      <c r="B686" s="61" t="s">
        <v>4101</v>
      </c>
      <c r="C686" s="61"/>
      <c r="D686" s="61" t="s">
        <v>4102</v>
      </c>
      <c r="E686" s="61"/>
      <c r="F686" s="61" t="s">
        <v>4103</v>
      </c>
    </row>
    <row r="687" spans="1:6">
      <c r="A687" s="61" t="s">
        <v>802</v>
      </c>
      <c r="B687" s="116" t="s">
        <v>4104</v>
      </c>
      <c r="C687" s="116" t="s">
        <v>4105</v>
      </c>
      <c r="D687" s="116"/>
      <c r="E687" s="167" t="s">
        <v>4106</v>
      </c>
      <c r="F687" s="144"/>
    </row>
    <row r="688" spans="1:6">
      <c r="A688" s="61" t="s">
        <v>802</v>
      </c>
      <c r="B688" s="77" t="s">
        <v>4107</v>
      </c>
      <c r="C688" s="61" t="s">
        <v>4108</v>
      </c>
      <c r="D688" s="61" t="s">
        <v>4109</v>
      </c>
      <c r="E688" s="61" t="s">
        <v>4110</v>
      </c>
      <c r="F688" s="62" t="s">
        <v>4111</v>
      </c>
    </row>
    <row r="689" spans="1:6">
      <c r="A689" s="61" t="s">
        <v>802</v>
      </c>
      <c r="B689" s="77" t="s">
        <v>4112</v>
      </c>
      <c r="C689" s="80" t="s">
        <v>4113</v>
      </c>
      <c r="D689" s="61" t="s">
        <v>4114</v>
      </c>
      <c r="E689" s="61" t="s">
        <v>4115</v>
      </c>
      <c r="F689" s="62" t="s">
        <v>4116</v>
      </c>
    </row>
    <row r="690" spans="1:6">
      <c r="A690" s="61" t="s">
        <v>802</v>
      </c>
      <c r="B690" s="166" t="s">
        <v>4117</v>
      </c>
      <c r="C690" s="61" t="s">
        <v>4118</v>
      </c>
      <c r="D690" s="61"/>
      <c r="E690" s="61"/>
      <c r="F690" s="61"/>
    </row>
    <row r="691" spans="1:6">
      <c r="A691" s="61" t="s">
        <v>802</v>
      </c>
      <c r="B691" s="173" t="s">
        <v>4119</v>
      </c>
      <c r="C691" s="61"/>
      <c r="D691" s="61" t="s">
        <v>4120</v>
      </c>
      <c r="E691" s="61" t="s">
        <v>4121</v>
      </c>
      <c r="F691" s="62" t="s">
        <v>4122</v>
      </c>
    </row>
    <row r="692" spans="1:6">
      <c r="A692" s="61" t="s">
        <v>802</v>
      </c>
      <c r="B692" s="77" t="s">
        <v>4123</v>
      </c>
      <c r="C692" s="61" t="s">
        <v>4124</v>
      </c>
      <c r="D692" s="61" t="s">
        <v>4125</v>
      </c>
      <c r="E692" s="61"/>
      <c r="F692" s="62" t="s">
        <v>4126</v>
      </c>
    </row>
    <row r="693" spans="1:6">
      <c r="A693" s="61" t="s">
        <v>802</v>
      </c>
      <c r="B693" s="77" t="s">
        <v>4127</v>
      </c>
      <c r="C693" s="61" t="s">
        <v>4128</v>
      </c>
      <c r="D693" s="61" t="s">
        <v>4129</v>
      </c>
      <c r="E693" s="61" t="s">
        <v>4130</v>
      </c>
      <c r="F693" s="62" t="s">
        <v>4131</v>
      </c>
    </row>
    <row r="694" spans="1:6">
      <c r="A694" s="61" t="s">
        <v>802</v>
      </c>
      <c r="B694" s="77" t="s">
        <v>4132</v>
      </c>
      <c r="C694" s="61" t="s">
        <v>4133</v>
      </c>
      <c r="D694" s="61" t="s">
        <v>4134</v>
      </c>
      <c r="E694" s="61"/>
      <c r="F694" s="61"/>
    </row>
    <row r="695" spans="1:6">
      <c r="A695" s="61" t="s">
        <v>802</v>
      </c>
      <c r="B695" s="77" t="s">
        <v>4135</v>
      </c>
      <c r="C695" s="163" t="s">
        <v>4136</v>
      </c>
      <c r="D695" s="723" t="s">
        <v>4137</v>
      </c>
      <c r="E695" s="61" t="s">
        <v>4138</v>
      </c>
      <c r="F695" s="62"/>
    </row>
    <row r="696" spans="1:6" ht="30">
      <c r="A696" s="61" t="s">
        <v>802</v>
      </c>
      <c r="B696" s="77" t="s">
        <v>4135</v>
      </c>
      <c r="C696" s="165" t="s">
        <v>4139</v>
      </c>
      <c r="D696" s="725"/>
      <c r="E696" s="61" t="s">
        <v>4138</v>
      </c>
      <c r="F696" s="62"/>
    </row>
    <row r="697" spans="1:6">
      <c r="A697" s="61" t="s">
        <v>802</v>
      </c>
      <c r="B697" s="166" t="s">
        <v>4140</v>
      </c>
      <c r="C697" s="61" t="s">
        <v>4141</v>
      </c>
      <c r="D697" s="61"/>
      <c r="E697" s="66"/>
      <c r="F697" s="81"/>
    </row>
    <row r="698" spans="1:6">
      <c r="A698" s="61" t="s">
        <v>802</v>
      </c>
      <c r="B698" s="166" t="s">
        <v>4140</v>
      </c>
      <c r="C698" s="61"/>
      <c r="D698" s="61" t="s">
        <v>4142</v>
      </c>
      <c r="E698" s="61" t="s">
        <v>4143</v>
      </c>
      <c r="F698" s="61"/>
    </row>
    <row r="699" spans="1:6">
      <c r="A699" s="61" t="s">
        <v>802</v>
      </c>
      <c r="B699" s="166" t="s">
        <v>4140</v>
      </c>
      <c r="C699" s="61" t="s">
        <v>4144</v>
      </c>
      <c r="D699" s="61"/>
      <c r="E699" s="61"/>
      <c r="F699" s="61"/>
    </row>
    <row r="700" spans="1:6">
      <c r="A700" s="61" t="s">
        <v>802</v>
      </c>
      <c r="B700" s="166" t="s">
        <v>4145</v>
      </c>
      <c r="C700" s="61" t="s">
        <v>4146</v>
      </c>
      <c r="D700" s="61" t="s">
        <v>4147</v>
      </c>
      <c r="E700" s="61"/>
      <c r="F700" s="62" t="s">
        <v>4148</v>
      </c>
    </row>
    <row r="701" spans="1:6">
      <c r="A701" s="61" t="s">
        <v>802</v>
      </c>
      <c r="B701" s="166" t="s">
        <v>4149</v>
      </c>
      <c r="C701" s="61" t="s">
        <v>4150</v>
      </c>
      <c r="D701" s="61" t="s">
        <v>4151</v>
      </c>
      <c r="E701" s="61" t="s">
        <v>4152</v>
      </c>
      <c r="F701" s="62"/>
    </row>
    <row r="702" spans="1:6">
      <c r="A702" s="61" t="s">
        <v>802</v>
      </c>
      <c r="B702" s="61" t="s">
        <v>4153</v>
      </c>
      <c r="C702" s="61"/>
      <c r="D702" s="61" t="s">
        <v>4154</v>
      </c>
      <c r="E702" s="61" t="s">
        <v>4155</v>
      </c>
      <c r="F702" s="62" t="s">
        <v>4156</v>
      </c>
    </row>
    <row r="703" spans="1:6">
      <c r="A703" s="61" t="s">
        <v>802</v>
      </c>
      <c r="B703" s="77" t="s">
        <v>4157</v>
      </c>
      <c r="C703" s="61" t="s">
        <v>4158</v>
      </c>
      <c r="D703" s="61" t="s">
        <v>4159</v>
      </c>
      <c r="E703" s="61" t="s">
        <v>4160</v>
      </c>
      <c r="F703" s="62" t="s">
        <v>4161</v>
      </c>
    </row>
    <row r="704" spans="1:6">
      <c r="A704" s="61" t="s">
        <v>802</v>
      </c>
      <c r="B704" s="77" t="s">
        <v>4162</v>
      </c>
      <c r="C704" s="61" t="s">
        <v>4163</v>
      </c>
      <c r="D704" s="61" t="s">
        <v>4164</v>
      </c>
      <c r="E704" s="61" t="s">
        <v>4165</v>
      </c>
      <c r="F704" s="62"/>
    </row>
    <row r="705" spans="1:6">
      <c r="A705" s="61" t="s">
        <v>822</v>
      </c>
      <c r="B705" s="61" t="s">
        <v>4166</v>
      </c>
      <c r="C705" s="61" t="s">
        <v>4167</v>
      </c>
      <c r="D705" s="61" t="s">
        <v>4168</v>
      </c>
      <c r="E705" s="61"/>
      <c r="F705" s="62" t="s">
        <v>4169</v>
      </c>
    </row>
    <row r="706" spans="1:6" ht="15.75">
      <c r="A706" s="91" t="s">
        <v>822</v>
      </c>
      <c r="B706" s="64" t="s">
        <v>4170</v>
      </c>
      <c r="C706" s="64" t="s">
        <v>4171</v>
      </c>
      <c r="D706" s="65"/>
      <c r="E706" s="65"/>
      <c r="F706" s="65"/>
    </row>
    <row r="707" spans="1:6">
      <c r="A707" s="61" t="s">
        <v>822</v>
      </c>
      <c r="B707" s="61" t="s">
        <v>4172</v>
      </c>
      <c r="C707" s="174" t="s">
        <v>4173</v>
      </c>
      <c r="D707" s="61" t="s">
        <v>4174</v>
      </c>
      <c r="E707" s="61" t="s">
        <v>4175</v>
      </c>
      <c r="F707" s="144"/>
    </row>
    <row r="708" spans="1:6">
      <c r="A708" s="61" t="s">
        <v>822</v>
      </c>
      <c r="B708" s="61" t="s">
        <v>4176</v>
      </c>
      <c r="C708" s="135" t="s">
        <v>4177</v>
      </c>
      <c r="D708" s="61" t="s">
        <v>4178</v>
      </c>
      <c r="E708" s="61" t="s">
        <v>4179</v>
      </c>
      <c r="F708" s="175" t="s">
        <v>4180</v>
      </c>
    </row>
    <row r="709" spans="1:6">
      <c r="A709" s="61" t="s">
        <v>822</v>
      </c>
      <c r="B709" s="61" t="s">
        <v>4181</v>
      </c>
      <c r="C709" s="61" t="s">
        <v>4181</v>
      </c>
      <c r="D709" s="61" t="s">
        <v>4182</v>
      </c>
      <c r="E709" s="61"/>
      <c r="F709" s="62" t="s">
        <v>4183</v>
      </c>
    </row>
    <row r="710" spans="1:6">
      <c r="A710" s="61" t="s">
        <v>822</v>
      </c>
      <c r="B710" s="61" t="s">
        <v>4184</v>
      </c>
      <c r="C710" s="61" t="s">
        <v>4184</v>
      </c>
      <c r="D710" s="61" t="s">
        <v>4185</v>
      </c>
      <c r="E710" s="61"/>
      <c r="F710" s="62" t="s">
        <v>4186</v>
      </c>
    </row>
    <row r="711" spans="1:6">
      <c r="A711" s="161" t="s">
        <v>822</v>
      </c>
      <c r="B711" s="77" t="s">
        <v>4187</v>
      </c>
      <c r="C711" s="61" t="s">
        <v>4188</v>
      </c>
      <c r="D711" s="61" t="s">
        <v>4189</v>
      </c>
      <c r="E711" s="61" t="s">
        <v>4190</v>
      </c>
      <c r="F711" s="62" t="s">
        <v>4191</v>
      </c>
    </row>
    <row r="712" spans="1:6">
      <c r="A712" s="61" t="s">
        <v>822</v>
      </c>
      <c r="B712" s="77" t="s">
        <v>4192</v>
      </c>
      <c r="C712" s="61" t="s">
        <v>4193</v>
      </c>
      <c r="D712" s="61" t="s">
        <v>4194</v>
      </c>
      <c r="E712" s="66"/>
      <c r="F712" s="81" t="s">
        <v>4195</v>
      </c>
    </row>
    <row r="713" spans="1:6">
      <c r="A713" s="176" t="s">
        <v>822</v>
      </c>
      <c r="B713" s="61" t="s">
        <v>4196</v>
      </c>
      <c r="C713" s="61" t="s">
        <v>4197</v>
      </c>
      <c r="D713" s="61" t="s">
        <v>4198</v>
      </c>
      <c r="E713" s="61"/>
      <c r="F713" s="62" t="s">
        <v>4199</v>
      </c>
    </row>
    <row r="714" spans="1:6">
      <c r="A714" s="114" t="s">
        <v>822</v>
      </c>
      <c r="B714" s="61" t="s">
        <v>4200</v>
      </c>
      <c r="C714" s="61" t="s">
        <v>4201</v>
      </c>
      <c r="D714" s="61" t="s">
        <v>4202</v>
      </c>
      <c r="E714" s="66" t="s">
        <v>4203</v>
      </c>
      <c r="F714" s="81" t="s">
        <v>4204</v>
      </c>
    </row>
    <row r="715" spans="1:6">
      <c r="A715" s="114" t="s">
        <v>4205</v>
      </c>
      <c r="B715" s="61" t="s">
        <v>4206</v>
      </c>
      <c r="C715" s="80" t="s">
        <v>4207</v>
      </c>
      <c r="D715" s="61" t="s">
        <v>4208</v>
      </c>
      <c r="E715" s="61" t="s">
        <v>4209</v>
      </c>
      <c r="F715" s="62" t="s">
        <v>4210</v>
      </c>
    </row>
    <row r="716" spans="1:6" ht="45">
      <c r="A716" s="114" t="s">
        <v>4211</v>
      </c>
      <c r="B716" s="61" t="s">
        <v>4212</v>
      </c>
      <c r="C716" s="61" t="s">
        <v>4213</v>
      </c>
      <c r="D716" s="61" t="s">
        <v>4214</v>
      </c>
      <c r="E716" s="79" t="s">
        <v>4215</v>
      </c>
      <c r="F716" s="81" t="s">
        <v>4216</v>
      </c>
    </row>
    <row r="717" spans="1:6">
      <c r="A717" s="176" t="s">
        <v>822</v>
      </c>
      <c r="B717" s="78" t="s">
        <v>4217</v>
      </c>
      <c r="C717" s="78" t="s">
        <v>4218</v>
      </c>
      <c r="D717" s="78" t="s">
        <v>4219</v>
      </c>
      <c r="E717" s="78" t="s">
        <v>4220</v>
      </c>
      <c r="F717" s="62" t="s">
        <v>4221</v>
      </c>
    </row>
    <row r="718" spans="1:6">
      <c r="A718" s="114" t="s">
        <v>822</v>
      </c>
      <c r="B718" s="61" t="s">
        <v>4222</v>
      </c>
      <c r="C718" s="61" t="s">
        <v>4223</v>
      </c>
      <c r="D718" s="61" t="s">
        <v>4224</v>
      </c>
      <c r="E718" s="66" t="s">
        <v>4225</v>
      </c>
      <c r="F718" s="81"/>
    </row>
    <row r="719" spans="1:6" ht="15.75">
      <c r="A719" s="91" t="s">
        <v>4226</v>
      </c>
      <c r="B719" s="64" t="s">
        <v>4227</v>
      </c>
      <c r="C719" s="64" t="s">
        <v>4227</v>
      </c>
      <c r="D719" s="65"/>
      <c r="E719" s="65"/>
      <c r="F719" s="65"/>
    </row>
    <row r="720" spans="1:6">
      <c r="A720" s="61" t="s">
        <v>1359</v>
      </c>
      <c r="B720" s="61" t="s">
        <v>4228</v>
      </c>
      <c r="C720" s="61"/>
      <c r="D720" s="61" t="s">
        <v>4229</v>
      </c>
      <c r="E720" s="61" t="s">
        <v>4230</v>
      </c>
      <c r="F720" s="62" t="s">
        <v>4231</v>
      </c>
    </row>
    <row r="721" spans="1:6">
      <c r="A721" s="61" t="s">
        <v>4232</v>
      </c>
      <c r="B721" s="61" t="s">
        <v>4233</v>
      </c>
      <c r="C721" s="61"/>
      <c r="D721" s="61" t="s">
        <v>4234</v>
      </c>
      <c r="E721" s="61"/>
      <c r="F721" s="62" t="s">
        <v>4235</v>
      </c>
    </row>
    <row r="722" spans="1:6" ht="15.75">
      <c r="A722" s="91" t="s">
        <v>4236</v>
      </c>
      <c r="B722" s="64" t="s">
        <v>4237</v>
      </c>
      <c r="C722" s="64" t="s">
        <v>4238</v>
      </c>
      <c r="D722" s="65">
        <v>51995286618</v>
      </c>
      <c r="E722" s="65"/>
      <c r="F722" s="92" t="s">
        <v>4239</v>
      </c>
    </row>
    <row r="723" spans="1:6" ht="15.75">
      <c r="A723" s="91" t="s">
        <v>4236</v>
      </c>
      <c r="B723" s="64" t="s">
        <v>4240</v>
      </c>
      <c r="C723" s="64" t="s">
        <v>4241</v>
      </c>
      <c r="D723" s="65"/>
      <c r="E723" s="65"/>
      <c r="F723" s="118" t="s">
        <v>4242</v>
      </c>
    </row>
    <row r="724" spans="1:6" ht="15.75">
      <c r="A724" s="91" t="s">
        <v>4243</v>
      </c>
      <c r="B724" s="64" t="s">
        <v>4244</v>
      </c>
      <c r="C724" s="64" t="s">
        <v>4244</v>
      </c>
      <c r="D724" s="65">
        <v>5199648373</v>
      </c>
      <c r="E724" s="65"/>
      <c r="F724" s="92" t="s">
        <v>4245</v>
      </c>
    </row>
    <row r="725" spans="1:6" ht="30">
      <c r="A725" s="61" t="s">
        <v>4246</v>
      </c>
      <c r="B725" s="77" t="s">
        <v>4247</v>
      </c>
      <c r="C725" s="61" t="s">
        <v>4248</v>
      </c>
      <c r="D725" s="61" t="s">
        <v>4249</v>
      </c>
      <c r="E725" s="79" t="s">
        <v>4250</v>
      </c>
      <c r="F725" s="81" t="s">
        <v>4251</v>
      </c>
    </row>
    <row r="726" spans="1:6">
      <c r="A726" s="61" t="s">
        <v>4246</v>
      </c>
      <c r="B726" s="100" t="s">
        <v>4252</v>
      </c>
      <c r="C726" s="61" t="s">
        <v>4253</v>
      </c>
      <c r="D726" s="61" t="s">
        <v>4254</v>
      </c>
      <c r="E726" s="66"/>
      <c r="F726" s="81" t="s">
        <v>4255</v>
      </c>
    </row>
    <row r="727" spans="1:6">
      <c r="A727" s="61" t="s">
        <v>4246</v>
      </c>
      <c r="B727" s="61" t="s">
        <v>4256</v>
      </c>
      <c r="C727" s="61"/>
      <c r="D727" s="61" t="s">
        <v>4257</v>
      </c>
      <c r="E727" s="61" t="s">
        <v>4258</v>
      </c>
      <c r="F727" s="62" t="s">
        <v>4259</v>
      </c>
    </row>
    <row r="728" spans="1:6" ht="30">
      <c r="A728" s="61" t="s">
        <v>4246</v>
      </c>
      <c r="B728" s="100" t="s">
        <v>4260</v>
      </c>
      <c r="C728" s="61" t="s">
        <v>4261</v>
      </c>
      <c r="D728" s="61" t="s">
        <v>4262</v>
      </c>
      <c r="E728" s="66" t="s">
        <v>4263</v>
      </c>
      <c r="F728" s="81" t="s">
        <v>4264</v>
      </c>
    </row>
    <row r="729" spans="1:6" ht="15.75">
      <c r="A729" s="91" t="s">
        <v>4246</v>
      </c>
      <c r="B729" s="64" t="s">
        <v>4265</v>
      </c>
      <c r="C729" s="64" t="s">
        <v>4265</v>
      </c>
      <c r="D729" s="65"/>
      <c r="E729" s="65"/>
      <c r="F729" s="92" t="s">
        <v>4266</v>
      </c>
    </row>
    <row r="730" spans="1:6">
      <c r="A730" s="61" t="s">
        <v>4267</v>
      </c>
      <c r="B730" s="77" t="s">
        <v>4268</v>
      </c>
      <c r="C730" s="61" t="s">
        <v>4269</v>
      </c>
      <c r="D730" s="61" t="s">
        <v>4270</v>
      </c>
      <c r="E730" s="61" t="s">
        <v>4271</v>
      </c>
      <c r="F730" s="62" t="s">
        <v>4272</v>
      </c>
    </row>
    <row r="731" spans="1:6">
      <c r="A731" s="61" t="s">
        <v>4246</v>
      </c>
      <c r="B731" s="77" t="s">
        <v>4273</v>
      </c>
      <c r="C731" s="61" t="s">
        <v>4273</v>
      </c>
      <c r="D731" s="61" t="s">
        <v>4274</v>
      </c>
      <c r="E731" s="61"/>
      <c r="F731" s="62" t="s">
        <v>4275</v>
      </c>
    </row>
    <row r="732" spans="1:6">
      <c r="A732" s="61" t="s">
        <v>4246</v>
      </c>
      <c r="B732" s="77" t="s">
        <v>4276</v>
      </c>
      <c r="C732" s="61" t="s">
        <v>4277</v>
      </c>
      <c r="D732" s="61" t="s">
        <v>4278</v>
      </c>
      <c r="E732" s="61" t="s">
        <v>4279</v>
      </c>
      <c r="F732" s="62" t="s">
        <v>4280</v>
      </c>
    </row>
    <row r="733" spans="1:6">
      <c r="A733" s="61" t="s">
        <v>4246</v>
      </c>
      <c r="B733" s="77" t="s">
        <v>4281</v>
      </c>
      <c r="C733" s="61" t="s">
        <v>4282</v>
      </c>
      <c r="D733" s="61" t="s">
        <v>4283</v>
      </c>
      <c r="E733" s="66" t="s">
        <v>4284</v>
      </c>
      <c r="F733" s="81" t="s">
        <v>4285</v>
      </c>
    </row>
    <row r="734" spans="1:6">
      <c r="A734" s="61" t="s">
        <v>4246</v>
      </c>
      <c r="B734" s="77" t="s">
        <v>4286</v>
      </c>
      <c r="C734" s="61" t="s">
        <v>4287</v>
      </c>
      <c r="D734" s="61" t="s">
        <v>4288</v>
      </c>
      <c r="E734" s="61"/>
      <c r="F734" s="62" t="s">
        <v>4289</v>
      </c>
    </row>
    <row r="735" spans="1:6" ht="45">
      <c r="A735" s="61" t="s">
        <v>4246</v>
      </c>
      <c r="B735" s="77" t="s">
        <v>4290</v>
      </c>
      <c r="C735" s="61" t="s">
        <v>4291</v>
      </c>
      <c r="D735" s="61" t="s">
        <v>4292</v>
      </c>
      <c r="E735" s="79" t="s">
        <v>4293</v>
      </c>
      <c r="F735" s="81" t="s">
        <v>4294</v>
      </c>
    </row>
    <row r="736" spans="1:6" ht="30">
      <c r="A736" s="61" t="s">
        <v>4246</v>
      </c>
      <c r="B736" s="100" t="s">
        <v>4295</v>
      </c>
      <c r="C736" s="61" t="s">
        <v>4296</v>
      </c>
      <c r="D736" s="61" t="s">
        <v>4297</v>
      </c>
      <c r="E736" s="66" t="s">
        <v>4298</v>
      </c>
      <c r="F736" s="81" t="s">
        <v>4299</v>
      </c>
    </row>
    <row r="737" spans="1:6">
      <c r="A737" s="61" t="s">
        <v>4246</v>
      </c>
      <c r="B737" s="160" t="s">
        <v>4300</v>
      </c>
      <c r="C737" s="61" t="s">
        <v>4301</v>
      </c>
      <c r="D737" s="61" t="s">
        <v>4302</v>
      </c>
      <c r="E737" s="61" t="s">
        <v>4303</v>
      </c>
      <c r="F737" s="62"/>
    </row>
    <row r="738" spans="1:6" ht="15.75">
      <c r="A738" s="91" t="s">
        <v>4304</v>
      </c>
      <c r="B738" s="64" t="s">
        <v>4305</v>
      </c>
      <c r="C738" s="64" t="s">
        <v>4305</v>
      </c>
      <c r="D738" s="65"/>
      <c r="E738" s="65"/>
      <c r="F738" s="65"/>
    </row>
    <row r="739" spans="1:6" ht="15.75">
      <c r="A739" s="91" t="s">
        <v>833</v>
      </c>
      <c r="B739" s="125" t="s">
        <v>4306</v>
      </c>
      <c r="C739" s="65" t="s">
        <v>4307</v>
      </c>
      <c r="D739" s="65">
        <v>11965008183</v>
      </c>
      <c r="E739" s="92" t="s">
        <v>4308</v>
      </c>
      <c r="F739" s="144"/>
    </row>
    <row r="740" spans="1:6" ht="30">
      <c r="A740" s="61" t="s">
        <v>48</v>
      </c>
      <c r="B740" s="100" t="s">
        <v>4309</v>
      </c>
      <c r="C740" s="61" t="s">
        <v>4310</v>
      </c>
      <c r="D740" s="116" t="s">
        <v>4311</v>
      </c>
      <c r="E740" s="66" t="s">
        <v>4312</v>
      </c>
      <c r="F740" s="81" t="s">
        <v>4313</v>
      </c>
    </row>
    <row r="741" spans="1:6" ht="30">
      <c r="A741" s="61" t="s">
        <v>48</v>
      </c>
      <c r="B741" s="100" t="s">
        <v>4314</v>
      </c>
      <c r="C741" s="61" t="s">
        <v>4315</v>
      </c>
      <c r="D741" s="116" t="s">
        <v>4316</v>
      </c>
      <c r="E741" s="79" t="s">
        <v>4317</v>
      </c>
      <c r="F741" s="81" t="s">
        <v>4318</v>
      </c>
    </row>
    <row r="742" spans="1:6">
      <c r="A742" s="61" t="s">
        <v>48</v>
      </c>
      <c r="B742" s="61" t="s">
        <v>4319</v>
      </c>
      <c r="C742" s="61" t="s">
        <v>4320</v>
      </c>
      <c r="D742" s="61" t="s">
        <v>4321</v>
      </c>
      <c r="E742" s="61" t="s">
        <v>4322</v>
      </c>
      <c r="F742" s="62" t="s">
        <v>4323</v>
      </c>
    </row>
    <row r="743" spans="1:6">
      <c r="A743" s="61" t="s">
        <v>48</v>
      </c>
      <c r="B743" s="177" t="s">
        <v>4324</v>
      </c>
      <c r="C743" s="61" t="s">
        <v>4325</v>
      </c>
      <c r="D743" s="116" t="s">
        <v>4326</v>
      </c>
      <c r="E743" s="66" t="s">
        <v>4327</v>
      </c>
      <c r="F743" s="81" t="s">
        <v>4328</v>
      </c>
    </row>
    <row r="744" spans="1:6">
      <c r="A744" s="61" t="s">
        <v>48</v>
      </c>
      <c r="B744" s="100" t="s">
        <v>4329</v>
      </c>
      <c r="C744" s="115" t="s">
        <v>4330</v>
      </c>
      <c r="D744" s="116" t="s">
        <v>4331</v>
      </c>
      <c r="E744" s="66" t="s">
        <v>4332</v>
      </c>
      <c r="F744" s="81" t="s">
        <v>4333</v>
      </c>
    </row>
    <row r="745" spans="1:6">
      <c r="A745" s="61" t="s">
        <v>48</v>
      </c>
      <c r="B745" s="100" t="s">
        <v>4334</v>
      </c>
      <c r="C745" s="61" t="s">
        <v>4335</v>
      </c>
      <c r="D745" s="116" t="s">
        <v>4336</v>
      </c>
      <c r="E745" s="66" t="s">
        <v>4337</v>
      </c>
      <c r="F745" s="81" t="s">
        <v>4338</v>
      </c>
    </row>
    <row r="746" spans="1:6">
      <c r="A746" s="61" t="s">
        <v>48</v>
      </c>
      <c r="B746" s="178" t="s">
        <v>4339</v>
      </c>
      <c r="C746" s="61" t="s">
        <v>4340</v>
      </c>
      <c r="D746" s="61" t="s">
        <v>4341</v>
      </c>
      <c r="E746" s="66" t="s">
        <v>4342</v>
      </c>
      <c r="F746" s="81" t="s">
        <v>4343</v>
      </c>
    </row>
    <row r="747" spans="1:6" ht="30">
      <c r="A747" s="61" t="s">
        <v>48</v>
      </c>
      <c r="B747" s="80" t="s">
        <v>4344</v>
      </c>
      <c r="C747" s="61" t="s">
        <v>4345</v>
      </c>
      <c r="D747" s="61" t="s">
        <v>4346</v>
      </c>
      <c r="E747" s="66" t="s">
        <v>4347</v>
      </c>
      <c r="F747" s="81"/>
    </row>
    <row r="748" spans="1:6">
      <c r="A748" s="61" t="s">
        <v>48</v>
      </c>
      <c r="B748" s="100" t="s">
        <v>4348</v>
      </c>
      <c r="C748" s="179" t="s">
        <v>4349</v>
      </c>
      <c r="D748" s="116">
        <v>51995880247</v>
      </c>
      <c r="E748" s="66"/>
      <c r="F748" s="81" t="s">
        <v>4350</v>
      </c>
    </row>
    <row r="749" spans="1:6">
      <c r="A749" s="61" t="s">
        <v>48</v>
      </c>
      <c r="B749" s="77" t="s">
        <v>4351</v>
      </c>
      <c r="C749" s="115" t="s">
        <v>4352</v>
      </c>
      <c r="D749" s="116" t="s">
        <v>4353</v>
      </c>
      <c r="E749" s="66" t="s">
        <v>4354</v>
      </c>
      <c r="F749" s="81" t="s">
        <v>4355</v>
      </c>
    </row>
    <row r="750" spans="1:6">
      <c r="A750" s="61" t="s">
        <v>48</v>
      </c>
      <c r="B750" s="77" t="s">
        <v>4356</v>
      </c>
      <c r="C750" s="115" t="s">
        <v>4357</v>
      </c>
      <c r="D750" s="116" t="s">
        <v>4358</v>
      </c>
      <c r="E750" s="66"/>
      <c r="F750" s="81" t="s">
        <v>4359</v>
      </c>
    </row>
    <row r="751" spans="1:6">
      <c r="A751" s="61" t="s">
        <v>48</v>
      </c>
      <c r="B751" s="61" t="s">
        <v>4360</v>
      </c>
      <c r="C751" s="61"/>
      <c r="D751" s="116" t="s">
        <v>4361</v>
      </c>
      <c r="E751" s="66" t="s">
        <v>4362</v>
      </c>
      <c r="F751" s="81"/>
    </row>
    <row r="752" spans="1:6">
      <c r="A752" s="61" t="s">
        <v>48</v>
      </c>
      <c r="B752" s="77" t="s">
        <v>4363</v>
      </c>
      <c r="C752" s="61" t="s">
        <v>4364</v>
      </c>
      <c r="D752" s="116" t="s">
        <v>4365</v>
      </c>
      <c r="E752" s="66" t="s">
        <v>4366</v>
      </c>
      <c r="F752" s="81"/>
    </row>
    <row r="753" spans="1:6">
      <c r="A753" s="61" t="s">
        <v>48</v>
      </c>
      <c r="B753" s="80" t="s">
        <v>4367</v>
      </c>
      <c r="C753" s="61" t="s">
        <v>4368</v>
      </c>
      <c r="D753" s="61" t="s">
        <v>4369</v>
      </c>
      <c r="E753" s="66" t="s">
        <v>4370</v>
      </c>
      <c r="F753" s="81"/>
    </row>
    <row r="754" spans="1:6">
      <c r="A754" s="61" t="s">
        <v>48</v>
      </c>
      <c r="B754" s="80" t="s">
        <v>4371</v>
      </c>
      <c r="C754" s="61" t="s">
        <v>4371</v>
      </c>
      <c r="D754" s="61" t="s">
        <v>4372</v>
      </c>
      <c r="E754" s="66" t="s">
        <v>4373</v>
      </c>
      <c r="F754" s="81"/>
    </row>
    <row r="755" spans="1:6">
      <c r="A755" s="61" t="s">
        <v>48</v>
      </c>
      <c r="B755" s="80" t="s">
        <v>4374</v>
      </c>
      <c r="C755" s="80" t="s">
        <v>4374</v>
      </c>
      <c r="D755" s="61" t="s">
        <v>4375</v>
      </c>
      <c r="E755" s="66" t="s">
        <v>4376</v>
      </c>
      <c r="F755" s="81"/>
    </row>
    <row r="756" spans="1:6">
      <c r="A756" s="61" t="s">
        <v>48</v>
      </c>
      <c r="B756" s="80" t="s">
        <v>4377</v>
      </c>
      <c r="C756" s="61" t="s">
        <v>4378</v>
      </c>
      <c r="D756" s="116" t="s">
        <v>4379</v>
      </c>
      <c r="E756" s="747" t="s">
        <v>4380</v>
      </c>
      <c r="F756" s="81" t="s">
        <v>4381</v>
      </c>
    </row>
    <row r="757" spans="1:6">
      <c r="A757" s="61" t="s">
        <v>48</v>
      </c>
      <c r="B757" s="77" t="s">
        <v>4382</v>
      </c>
      <c r="C757" s="115" t="s">
        <v>4383</v>
      </c>
      <c r="D757" s="116" t="s">
        <v>4384</v>
      </c>
      <c r="E757" s="748"/>
      <c r="F757" s="81" t="s">
        <v>4385</v>
      </c>
    </row>
    <row r="758" spans="1:6">
      <c r="A758" s="61" t="s">
        <v>48</v>
      </c>
      <c r="B758" s="80" t="s">
        <v>4386</v>
      </c>
      <c r="C758" s="61" t="s">
        <v>4387</v>
      </c>
      <c r="D758" s="116" t="s">
        <v>4388</v>
      </c>
      <c r="E758" s="66" t="s">
        <v>4389</v>
      </c>
      <c r="F758" s="92"/>
    </row>
    <row r="759" spans="1:6" ht="30">
      <c r="A759" s="61" t="s">
        <v>48</v>
      </c>
      <c r="B759" s="100" t="s">
        <v>4390</v>
      </c>
      <c r="C759" s="61" t="s">
        <v>4391</v>
      </c>
      <c r="D759" s="61" t="s">
        <v>4392</v>
      </c>
      <c r="E759" s="66" t="s">
        <v>4393</v>
      </c>
      <c r="F759" s="81" t="s">
        <v>4394</v>
      </c>
    </row>
    <row r="760" spans="1:6">
      <c r="A760" s="61" t="s">
        <v>48</v>
      </c>
      <c r="B760" s="80" t="s">
        <v>4395</v>
      </c>
      <c r="C760" s="61" t="s">
        <v>4396</v>
      </c>
      <c r="D760" s="61" t="s">
        <v>4397</v>
      </c>
      <c r="E760" s="66" t="s">
        <v>4398</v>
      </c>
      <c r="F760" s="81" t="s">
        <v>4399</v>
      </c>
    </row>
    <row r="761" spans="1:6">
      <c r="A761" s="61" t="s">
        <v>48</v>
      </c>
      <c r="B761" s="100" t="s">
        <v>4400</v>
      </c>
      <c r="C761" s="61" t="s">
        <v>4400</v>
      </c>
      <c r="D761" s="116" t="s">
        <v>4401</v>
      </c>
      <c r="E761" s="66" t="s">
        <v>4402</v>
      </c>
      <c r="F761" s="81" t="s">
        <v>4403</v>
      </c>
    </row>
    <row r="762" spans="1:6">
      <c r="A762" s="61" t="s">
        <v>48</v>
      </c>
      <c r="B762" s="100" t="s">
        <v>4404</v>
      </c>
      <c r="C762" s="61" t="s">
        <v>4405</v>
      </c>
      <c r="D762" s="116" t="s">
        <v>4406</v>
      </c>
      <c r="E762" s="66" t="s">
        <v>4407</v>
      </c>
      <c r="F762" s="81" t="s">
        <v>4408</v>
      </c>
    </row>
    <row r="763" spans="1:6" ht="30">
      <c r="A763" s="61" t="s">
        <v>48</v>
      </c>
      <c r="B763" s="100" t="s">
        <v>4409</v>
      </c>
      <c r="C763" s="61" t="s">
        <v>4410</v>
      </c>
      <c r="D763" s="61" t="s">
        <v>4411</v>
      </c>
      <c r="E763" s="79" t="s">
        <v>4412</v>
      </c>
      <c r="F763" s="81" t="s">
        <v>4413</v>
      </c>
    </row>
    <row r="764" spans="1:6">
      <c r="A764" s="61" t="s">
        <v>48</v>
      </c>
      <c r="B764" s="177" t="s">
        <v>4414</v>
      </c>
      <c r="C764" s="61" t="s">
        <v>4415</v>
      </c>
      <c r="D764" s="61" t="s">
        <v>4416</v>
      </c>
      <c r="E764" s="66" t="s">
        <v>4417</v>
      </c>
      <c r="F764" s="81" t="s">
        <v>4418</v>
      </c>
    </row>
    <row r="765" spans="1:6">
      <c r="A765" s="61" t="s">
        <v>48</v>
      </c>
      <c r="B765" s="100" t="s">
        <v>4419</v>
      </c>
      <c r="C765" s="61" t="s">
        <v>4420</v>
      </c>
      <c r="D765" s="61" t="s">
        <v>4421</v>
      </c>
      <c r="E765" s="66" t="s">
        <v>4422</v>
      </c>
      <c r="F765" s="81" t="s">
        <v>4423</v>
      </c>
    </row>
    <row r="766" spans="1:6">
      <c r="A766" s="61" t="s">
        <v>48</v>
      </c>
      <c r="B766" s="61" t="s">
        <v>4424</v>
      </c>
      <c r="C766" s="61"/>
      <c r="D766" s="61" t="s">
        <v>4425</v>
      </c>
      <c r="E766" s="66" t="s">
        <v>4426</v>
      </c>
      <c r="F766" s="81"/>
    </row>
    <row r="767" spans="1:6">
      <c r="A767" s="61" t="s">
        <v>48</v>
      </c>
      <c r="B767" s="80" t="s">
        <v>4427</v>
      </c>
      <c r="C767" s="61" t="s">
        <v>4428</v>
      </c>
      <c r="D767" s="61" t="s">
        <v>4429</v>
      </c>
      <c r="E767" s="61" t="s">
        <v>4430</v>
      </c>
      <c r="F767" s="81" t="s">
        <v>4431</v>
      </c>
    </row>
    <row r="768" spans="1:6">
      <c r="A768" s="61" t="s">
        <v>48</v>
      </c>
      <c r="B768" s="61" t="s">
        <v>4432</v>
      </c>
      <c r="C768" s="115" t="s">
        <v>4433</v>
      </c>
      <c r="D768" s="116" t="s">
        <v>4434</v>
      </c>
      <c r="E768" s="61" t="s">
        <v>4435</v>
      </c>
      <c r="F768" s="81" t="s">
        <v>4436</v>
      </c>
    </row>
    <row r="769" spans="1:6">
      <c r="A769" s="61" t="s">
        <v>48</v>
      </c>
      <c r="B769" s="80" t="s">
        <v>4437</v>
      </c>
      <c r="C769" s="115" t="s">
        <v>4438</v>
      </c>
      <c r="D769" s="116" t="s">
        <v>4439</v>
      </c>
      <c r="E769" s="61" t="s">
        <v>4440</v>
      </c>
      <c r="F769" s="81"/>
    </row>
    <row r="770" spans="1:6">
      <c r="A770" s="61" t="s">
        <v>48</v>
      </c>
      <c r="B770" s="80" t="s">
        <v>4441</v>
      </c>
      <c r="C770" s="61" t="s">
        <v>4442</v>
      </c>
      <c r="D770" s="61" t="s">
        <v>4443</v>
      </c>
      <c r="E770" s="61" t="s">
        <v>4444</v>
      </c>
      <c r="F770" s="81" t="s">
        <v>4445</v>
      </c>
    </row>
    <row r="771" spans="1:6">
      <c r="A771" s="61" t="s">
        <v>48</v>
      </c>
      <c r="B771" s="80" t="s">
        <v>4446</v>
      </c>
      <c r="C771" s="61"/>
      <c r="D771" s="61" t="s">
        <v>4447</v>
      </c>
      <c r="E771" s="61" t="s">
        <v>4448</v>
      </c>
      <c r="F771" s="81"/>
    </row>
    <row r="772" spans="1:6" ht="30">
      <c r="A772" s="61" t="s">
        <v>48</v>
      </c>
      <c r="B772" s="80" t="s">
        <v>4449</v>
      </c>
      <c r="C772" s="61" t="s">
        <v>4450</v>
      </c>
      <c r="D772" s="61" t="s">
        <v>4451</v>
      </c>
      <c r="E772" s="61" t="s">
        <v>4452</v>
      </c>
      <c r="F772" s="81"/>
    </row>
    <row r="773" spans="1:6" ht="30">
      <c r="A773" s="61" t="s">
        <v>48</v>
      </c>
      <c r="B773" s="80" t="s">
        <v>4453</v>
      </c>
      <c r="C773" s="61" t="s">
        <v>4454</v>
      </c>
      <c r="D773" s="180" t="s">
        <v>4455</v>
      </c>
      <c r="E773" s="61" t="s">
        <v>4456</v>
      </c>
      <c r="F773" s="81" t="s">
        <v>4457</v>
      </c>
    </row>
    <row r="774" spans="1:6">
      <c r="A774" s="61" t="s">
        <v>48</v>
      </c>
      <c r="B774" s="61" t="s">
        <v>4458</v>
      </c>
      <c r="C774" s="61" t="s">
        <v>4459</v>
      </c>
      <c r="D774" s="61" t="s">
        <v>4460</v>
      </c>
      <c r="E774" s="61" t="s">
        <v>4461</v>
      </c>
      <c r="F774" s="81" t="s">
        <v>4462</v>
      </c>
    </row>
    <row r="775" spans="1:6">
      <c r="A775" s="61" t="s">
        <v>48</v>
      </c>
      <c r="B775" s="181" t="s">
        <v>4463</v>
      </c>
      <c r="C775" s="61" t="s">
        <v>4464</v>
      </c>
      <c r="D775" s="61" t="s">
        <v>4465</v>
      </c>
      <c r="E775" s="66" t="s">
        <v>4466</v>
      </c>
      <c r="F775" s="81" t="s">
        <v>4467</v>
      </c>
    </row>
    <row r="776" spans="1:6" ht="17.25">
      <c r="A776" s="61" t="s">
        <v>48</v>
      </c>
      <c r="B776" s="77" t="s">
        <v>4468</v>
      </c>
      <c r="C776" s="61" t="s">
        <v>4469</v>
      </c>
      <c r="D776" s="61" t="s">
        <v>4470</v>
      </c>
      <c r="E776" s="66" t="s">
        <v>4471</v>
      </c>
      <c r="F776" s="182" t="s">
        <v>4472</v>
      </c>
    </row>
    <row r="777" spans="1:6">
      <c r="A777" s="61" t="s">
        <v>48</v>
      </c>
      <c r="B777" s="100" t="s">
        <v>4473</v>
      </c>
      <c r="C777" s="61" t="s">
        <v>4474</v>
      </c>
      <c r="D777" s="61" t="s">
        <v>4475</v>
      </c>
      <c r="E777" s="66"/>
      <c r="F777" s="81" t="s">
        <v>4476</v>
      </c>
    </row>
    <row r="778" spans="1:6">
      <c r="A778" s="61" t="s">
        <v>60</v>
      </c>
      <c r="B778" s="80" t="s">
        <v>4477</v>
      </c>
      <c r="C778" s="131" t="s">
        <v>4478</v>
      </c>
      <c r="D778" s="61" t="s">
        <v>4479</v>
      </c>
      <c r="E778" s="66" t="s">
        <v>4480</v>
      </c>
      <c r="F778" s="81"/>
    </row>
    <row r="779" spans="1:6">
      <c r="A779" s="61" t="s">
        <v>4481</v>
      </c>
      <c r="B779" s="61" t="s">
        <v>4482</v>
      </c>
      <c r="C779" s="131" t="s">
        <v>4483</v>
      </c>
      <c r="D779" s="61" t="s">
        <v>4484</v>
      </c>
      <c r="E779" s="61" t="s">
        <v>4485</v>
      </c>
      <c r="F779" s="62"/>
    </row>
    <row r="780" spans="1:6">
      <c r="A780" s="61" t="s">
        <v>4481</v>
      </c>
      <c r="B780" s="61" t="s">
        <v>4486</v>
      </c>
      <c r="C780" s="137" t="s">
        <v>4487</v>
      </c>
      <c r="D780" s="61" t="s">
        <v>4488</v>
      </c>
      <c r="E780" s="61"/>
      <c r="F780" s="62" t="s">
        <v>4489</v>
      </c>
    </row>
    <row r="781" spans="1:6" ht="30">
      <c r="A781" s="61" t="s">
        <v>4481</v>
      </c>
      <c r="B781" s="80" t="s">
        <v>4490</v>
      </c>
      <c r="C781" s="61" t="s">
        <v>4491</v>
      </c>
      <c r="D781" s="61" t="s">
        <v>4492</v>
      </c>
      <c r="E781" s="66" t="s">
        <v>4493</v>
      </c>
      <c r="F781" s="81" t="s">
        <v>4494</v>
      </c>
    </row>
    <row r="782" spans="1:6" ht="15.75">
      <c r="A782" s="91" t="s">
        <v>4481</v>
      </c>
      <c r="B782" s="65" t="s">
        <v>4495</v>
      </c>
      <c r="C782" s="64" t="s">
        <v>4496</v>
      </c>
      <c r="D782" s="65">
        <v>51986011906</v>
      </c>
      <c r="E782" s="65"/>
      <c r="F782" s="92" t="s">
        <v>4497</v>
      </c>
    </row>
    <row r="783" spans="1:6">
      <c r="A783" s="61" t="s">
        <v>4481</v>
      </c>
      <c r="B783" s="61" t="s">
        <v>4498</v>
      </c>
      <c r="C783" s="61"/>
      <c r="D783" s="61" t="s">
        <v>4499</v>
      </c>
      <c r="E783" s="61" t="s">
        <v>4500</v>
      </c>
      <c r="F783" s="62" t="s">
        <v>4501</v>
      </c>
    </row>
    <row r="784" spans="1:6" ht="15.75">
      <c r="A784" s="91" t="s">
        <v>4481</v>
      </c>
      <c r="B784" s="65" t="s">
        <v>4502</v>
      </c>
      <c r="C784" s="64" t="s">
        <v>4503</v>
      </c>
      <c r="D784" s="65"/>
      <c r="E784" s="65"/>
      <c r="F784" s="92" t="s">
        <v>4504</v>
      </c>
    </row>
    <row r="785" spans="1:6">
      <c r="A785" s="66" t="s">
        <v>4505</v>
      </c>
      <c r="B785" s="61" t="s">
        <v>4506</v>
      </c>
      <c r="C785" s="61"/>
      <c r="D785" s="61" t="s">
        <v>4507</v>
      </c>
      <c r="E785" s="61"/>
      <c r="F785" s="81" t="s">
        <v>4508</v>
      </c>
    </row>
    <row r="786" spans="1:6">
      <c r="A786" s="61" t="s">
        <v>4509</v>
      </c>
      <c r="B786" s="100" t="s">
        <v>4510</v>
      </c>
      <c r="C786" s="80" t="s">
        <v>4511</v>
      </c>
      <c r="D786" s="61" t="s">
        <v>4512</v>
      </c>
      <c r="E786" s="61"/>
      <c r="F786" s="61"/>
    </row>
    <row r="787" spans="1:6">
      <c r="A787" s="25" t="s">
        <v>4513</v>
      </c>
      <c r="B787" s="25" t="s">
        <v>4514</v>
      </c>
      <c r="C787" s="19" t="s">
        <v>4515</v>
      </c>
      <c r="D787" s="19" t="s">
        <v>4516</v>
      </c>
      <c r="E787" s="19" t="s">
        <v>4517</v>
      </c>
      <c r="F787" s="183" t="s">
        <v>4518</v>
      </c>
    </row>
    <row r="788" spans="1:6" ht="30">
      <c r="A788" s="61" t="s">
        <v>4519</v>
      </c>
      <c r="B788" s="100" t="s">
        <v>4520</v>
      </c>
      <c r="C788" s="61" t="s">
        <v>4521</v>
      </c>
      <c r="D788" s="61" t="s">
        <v>4522</v>
      </c>
      <c r="E788" s="66" t="s">
        <v>4523</v>
      </c>
      <c r="F788" s="81" t="s">
        <v>4524</v>
      </c>
    </row>
    <row r="789" spans="1:6">
      <c r="A789" s="61" t="s">
        <v>4519</v>
      </c>
      <c r="B789" s="80" t="s">
        <v>4525</v>
      </c>
      <c r="C789" s="61" t="s">
        <v>4526</v>
      </c>
      <c r="D789" s="61" t="s">
        <v>4527</v>
      </c>
      <c r="E789" s="66" t="s">
        <v>4528</v>
      </c>
      <c r="F789" s="81"/>
    </row>
    <row r="790" spans="1:6">
      <c r="A790" s="61" t="s">
        <v>4519</v>
      </c>
      <c r="B790" s="61" t="s">
        <v>4529</v>
      </c>
      <c r="C790" s="61" t="s">
        <v>4530</v>
      </c>
      <c r="D790" s="61" t="s">
        <v>4531</v>
      </c>
      <c r="E790" s="61"/>
      <c r="F790" s="62" t="s">
        <v>4532</v>
      </c>
    </row>
    <row r="791" spans="1:6" ht="30">
      <c r="A791" s="61" t="s">
        <v>4519</v>
      </c>
      <c r="B791" s="100" t="s">
        <v>4533</v>
      </c>
      <c r="C791" s="61" t="s">
        <v>4534</v>
      </c>
      <c r="D791" s="61" t="s">
        <v>4535</v>
      </c>
      <c r="E791" s="66" t="s">
        <v>4536</v>
      </c>
      <c r="F791" s="81"/>
    </row>
    <row r="792" spans="1:6" ht="45">
      <c r="A792" s="61" t="s">
        <v>1435</v>
      </c>
      <c r="B792" s="77" t="s">
        <v>4537</v>
      </c>
      <c r="C792" s="61" t="s">
        <v>4538</v>
      </c>
      <c r="D792" s="61" t="s">
        <v>4539</v>
      </c>
      <c r="E792" s="80" t="s">
        <v>4540</v>
      </c>
      <c r="F792" s="62" t="s">
        <v>4541</v>
      </c>
    </row>
    <row r="793" spans="1:6">
      <c r="A793" s="61" t="s">
        <v>1435</v>
      </c>
      <c r="B793" s="100" t="s">
        <v>4542</v>
      </c>
      <c r="C793" s="61" t="s">
        <v>4543</v>
      </c>
      <c r="D793" s="61" t="s">
        <v>4544</v>
      </c>
      <c r="E793" s="66" t="s">
        <v>4545</v>
      </c>
      <c r="F793" s="81" t="s">
        <v>4546</v>
      </c>
    </row>
    <row r="794" spans="1:6">
      <c r="A794" s="61" t="s">
        <v>1435</v>
      </c>
      <c r="B794" s="100" t="s">
        <v>4547</v>
      </c>
      <c r="C794" s="61" t="s">
        <v>4548</v>
      </c>
      <c r="D794" s="61" t="s">
        <v>4549</v>
      </c>
      <c r="E794" s="66"/>
      <c r="F794" s="81" t="s">
        <v>4550</v>
      </c>
    </row>
    <row r="795" spans="1:6">
      <c r="A795" s="61" t="s">
        <v>1435</v>
      </c>
      <c r="B795" s="61" t="s">
        <v>4551</v>
      </c>
      <c r="C795" s="61" t="s">
        <v>4552</v>
      </c>
      <c r="D795" s="61" t="s">
        <v>4553</v>
      </c>
      <c r="E795" s="66"/>
      <c r="F795" s="81" t="s">
        <v>4554</v>
      </c>
    </row>
    <row r="796" spans="1:6">
      <c r="A796" s="61" t="s">
        <v>1435</v>
      </c>
      <c r="B796" s="61" t="s">
        <v>4555</v>
      </c>
      <c r="C796" s="61"/>
      <c r="D796" s="61" t="s">
        <v>4556</v>
      </c>
      <c r="E796" s="66" t="s">
        <v>4557</v>
      </c>
      <c r="F796" s="81" t="s">
        <v>4558</v>
      </c>
    </row>
    <row r="797" spans="1:6">
      <c r="A797" s="61" t="s">
        <v>4559</v>
      </c>
      <c r="B797" s="61" t="s">
        <v>4560</v>
      </c>
      <c r="C797" s="61"/>
      <c r="D797" s="61"/>
      <c r="E797" s="61" t="s">
        <v>4561</v>
      </c>
      <c r="F797" s="62"/>
    </row>
    <row r="798" spans="1:6" ht="15.75">
      <c r="A798" s="91" t="s">
        <v>4562</v>
      </c>
      <c r="B798" s="65" t="s">
        <v>4563</v>
      </c>
      <c r="C798" s="64" t="s">
        <v>4564</v>
      </c>
      <c r="D798" s="65"/>
      <c r="E798" s="65"/>
      <c r="F798" s="92" t="s">
        <v>4565</v>
      </c>
    </row>
    <row r="799" spans="1:6" ht="15.75">
      <c r="A799" s="91" t="s">
        <v>1066</v>
      </c>
      <c r="B799" s="64" t="s">
        <v>4566</v>
      </c>
      <c r="C799" s="64" t="s">
        <v>4566</v>
      </c>
      <c r="D799" s="65"/>
      <c r="E799" s="65"/>
      <c r="F799" s="65"/>
    </row>
    <row r="800" spans="1:6" ht="15.75">
      <c r="A800" s="61" t="s">
        <v>4567</v>
      </c>
      <c r="B800" s="184" t="s">
        <v>4568</v>
      </c>
      <c r="C800" s="184" t="s">
        <v>4569</v>
      </c>
      <c r="D800" s="78" t="s">
        <v>4570</v>
      </c>
      <c r="E800" s="78" t="s">
        <v>845</v>
      </c>
      <c r="F800" s="124"/>
    </row>
    <row r="801" spans="1:6">
      <c r="A801" s="114" t="s">
        <v>4567</v>
      </c>
      <c r="B801" s="61" t="s">
        <v>3735</v>
      </c>
      <c r="C801" s="61" t="s">
        <v>4571</v>
      </c>
      <c r="D801" s="61" t="s">
        <v>3737</v>
      </c>
      <c r="E801" s="61" t="s">
        <v>4572</v>
      </c>
      <c r="F801" s="62" t="s">
        <v>3739</v>
      </c>
    </row>
    <row r="802" spans="1:6">
      <c r="A802" s="61" t="s">
        <v>4567</v>
      </c>
      <c r="B802" s="61" t="s">
        <v>4573</v>
      </c>
      <c r="C802" s="61" t="s">
        <v>4574</v>
      </c>
      <c r="D802" s="61"/>
      <c r="E802" s="61" t="s">
        <v>4575</v>
      </c>
      <c r="F802" s="61"/>
    </row>
    <row r="803" spans="1:6">
      <c r="A803" s="61" t="s">
        <v>845</v>
      </c>
      <c r="B803" s="61" t="s">
        <v>4576</v>
      </c>
      <c r="C803" s="61" t="s">
        <v>4577</v>
      </c>
      <c r="D803" s="61" t="s">
        <v>4578</v>
      </c>
      <c r="E803" s="66" t="s">
        <v>4579</v>
      </c>
      <c r="F803" s="62" t="s">
        <v>4580</v>
      </c>
    </row>
    <row r="804" spans="1:6">
      <c r="A804" s="61" t="s">
        <v>845</v>
      </c>
      <c r="B804" s="61" t="s">
        <v>4581</v>
      </c>
      <c r="C804" s="61" t="s">
        <v>4582</v>
      </c>
      <c r="D804" s="61" t="s">
        <v>4583</v>
      </c>
      <c r="E804" s="66"/>
      <c r="F804" s="81" t="s">
        <v>4584</v>
      </c>
    </row>
    <row r="805" spans="1:6">
      <c r="A805" s="61" t="s">
        <v>845</v>
      </c>
      <c r="B805" s="61" t="s">
        <v>4585</v>
      </c>
      <c r="C805" s="61" t="s">
        <v>4586</v>
      </c>
      <c r="D805" s="61" t="s">
        <v>4587</v>
      </c>
      <c r="E805" s="66" t="s">
        <v>4588</v>
      </c>
      <c r="F805" s="81" t="s">
        <v>4589</v>
      </c>
    </row>
    <row r="806" spans="1:6">
      <c r="A806" s="61" t="s">
        <v>845</v>
      </c>
      <c r="B806" s="61" t="s">
        <v>4590</v>
      </c>
      <c r="C806" s="61" t="s">
        <v>4591</v>
      </c>
      <c r="D806" s="61" t="s">
        <v>4592</v>
      </c>
      <c r="E806" s="61"/>
      <c r="F806" s="61"/>
    </row>
    <row r="807" spans="1:6">
      <c r="A807" s="61" t="s">
        <v>845</v>
      </c>
      <c r="B807" s="61" t="s">
        <v>4593</v>
      </c>
      <c r="C807" s="61" t="s">
        <v>4594</v>
      </c>
      <c r="D807" s="61" t="s">
        <v>4595</v>
      </c>
      <c r="E807" s="66"/>
      <c r="F807" s="62" t="s">
        <v>4596</v>
      </c>
    </row>
    <row r="808" spans="1:6">
      <c r="A808" s="78" t="s">
        <v>845</v>
      </c>
      <c r="B808" s="61" t="s">
        <v>4597</v>
      </c>
      <c r="C808" s="61" t="s">
        <v>4598</v>
      </c>
      <c r="D808" s="61" t="s">
        <v>4599</v>
      </c>
      <c r="E808" s="61" t="s">
        <v>4600</v>
      </c>
      <c r="F808" s="62" t="s">
        <v>4601</v>
      </c>
    </row>
    <row r="809" spans="1:6">
      <c r="A809" s="61" t="s">
        <v>4567</v>
      </c>
      <c r="B809" s="138" t="s">
        <v>4602</v>
      </c>
      <c r="C809" s="115" t="s">
        <v>4603</v>
      </c>
      <c r="D809" s="116" t="s">
        <v>4604</v>
      </c>
      <c r="E809" s="61"/>
      <c r="F809" s="62" t="s">
        <v>4605</v>
      </c>
    </row>
    <row r="810" spans="1:6">
      <c r="A810" s="61" t="s">
        <v>845</v>
      </c>
      <c r="B810" s="61" t="s">
        <v>4606</v>
      </c>
      <c r="C810" s="61" t="s">
        <v>4607</v>
      </c>
      <c r="D810" s="61" t="s">
        <v>4608</v>
      </c>
      <c r="E810" s="61" t="s">
        <v>4609</v>
      </c>
      <c r="F810" s="62" t="s">
        <v>4610</v>
      </c>
    </row>
    <row r="811" spans="1:6">
      <c r="A811" s="61" t="s">
        <v>845</v>
      </c>
      <c r="B811" s="61" t="s">
        <v>4611</v>
      </c>
      <c r="C811" s="61" t="s">
        <v>4611</v>
      </c>
      <c r="D811" s="61" t="s">
        <v>4612</v>
      </c>
      <c r="E811" s="66" t="s">
        <v>4613</v>
      </c>
      <c r="F811" s="81" t="s">
        <v>4614</v>
      </c>
    </row>
    <row r="812" spans="1:6">
      <c r="A812" s="61" t="s">
        <v>845</v>
      </c>
      <c r="B812" s="61" t="s">
        <v>4615</v>
      </c>
      <c r="C812" s="61" t="s">
        <v>4616</v>
      </c>
      <c r="D812" s="61" t="s">
        <v>4617</v>
      </c>
      <c r="E812" s="130" t="s">
        <v>4618</v>
      </c>
      <c r="F812" s="62" t="s">
        <v>4619</v>
      </c>
    </row>
    <row r="813" spans="1:6">
      <c r="A813" s="61" t="s">
        <v>845</v>
      </c>
      <c r="B813" s="61" t="s">
        <v>4620</v>
      </c>
      <c r="C813" s="61" t="s">
        <v>4621</v>
      </c>
      <c r="D813" s="61"/>
      <c r="E813" s="66"/>
      <c r="F813" s="81" t="s">
        <v>4622</v>
      </c>
    </row>
    <row r="814" spans="1:6">
      <c r="A814" s="61" t="s">
        <v>845</v>
      </c>
      <c r="B814" s="61" t="s">
        <v>4623</v>
      </c>
      <c r="C814" s="61" t="s">
        <v>4624</v>
      </c>
      <c r="D814" s="61" t="s">
        <v>4625</v>
      </c>
      <c r="E814" s="61" t="s">
        <v>4626</v>
      </c>
      <c r="F814" s="62" t="s">
        <v>4627</v>
      </c>
    </row>
    <row r="815" spans="1:6">
      <c r="A815" s="61" t="s">
        <v>845</v>
      </c>
      <c r="B815" s="185" t="s">
        <v>4628</v>
      </c>
      <c r="C815" s="61" t="s">
        <v>4629</v>
      </c>
      <c r="D815" s="61" t="s">
        <v>4630</v>
      </c>
      <c r="E815" s="61" t="s">
        <v>4631</v>
      </c>
      <c r="F815" s="61" t="s">
        <v>4632</v>
      </c>
    </row>
    <row r="816" spans="1:6">
      <c r="A816" s="61" t="s">
        <v>845</v>
      </c>
      <c r="B816" s="185" t="s">
        <v>4633</v>
      </c>
      <c r="C816" s="61" t="s">
        <v>4634</v>
      </c>
      <c r="D816" s="61" t="s">
        <v>4635</v>
      </c>
      <c r="E816" s="61" t="s">
        <v>4636</v>
      </c>
      <c r="F816" s="62" t="s">
        <v>4637</v>
      </c>
    </row>
    <row r="817" spans="1:6">
      <c r="A817" s="61" t="s">
        <v>845</v>
      </c>
      <c r="B817" s="61" t="s">
        <v>4638</v>
      </c>
      <c r="C817" s="61"/>
      <c r="D817" s="61" t="s">
        <v>4639</v>
      </c>
      <c r="E817" s="61" t="s">
        <v>4640</v>
      </c>
      <c r="F817" s="62" t="s">
        <v>4641</v>
      </c>
    </row>
    <row r="818" spans="1:6">
      <c r="A818" s="61" t="s">
        <v>4642</v>
      </c>
      <c r="B818" s="61" t="s">
        <v>3732</v>
      </c>
      <c r="C818" s="61" t="s">
        <v>4643</v>
      </c>
      <c r="D818" s="61"/>
      <c r="E818" s="66"/>
      <c r="F818" s="62"/>
    </row>
    <row r="819" spans="1:6" ht="60">
      <c r="A819" s="161" t="s">
        <v>4642</v>
      </c>
      <c r="B819" s="120" t="s">
        <v>4644</v>
      </c>
      <c r="C819" s="80" t="s">
        <v>4645</v>
      </c>
      <c r="D819" s="61"/>
      <c r="E819" s="61" t="s">
        <v>4646</v>
      </c>
      <c r="F819" s="62" t="s">
        <v>4647</v>
      </c>
    </row>
    <row r="820" spans="1:6">
      <c r="A820" s="61" t="s">
        <v>4642</v>
      </c>
      <c r="B820" s="61" t="s">
        <v>4648</v>
      </c>
      <c r="C820" s="62" t="s">
        <v>4649</v>
      </c>
      <c r="D820" s="61" t="s">
        <v>4650</v>
      </c>
      <c r="E820" s="61" t="s">
        <v>4651</v>
      </c>
      <c r="F820" s="62"/>
    </row>
    <row r="821" spans="1:6">
      <c r="A821" s="61" t="s">
        <v>4642</v>
      </c>
      <c r="B821" s="61" t="s">
        <v>4652</v>
      </c>
      <c r="C821" s="61" t="s">
        <v>4652</v>
      </c>
      <c r="D821" s="61"/>
      <c r="E821" s="66"/>
      <c r="F821" s="81"/>
    </row>
    <row r="822" spans="1:6" ht="15.75">
      <c r="A822" s="91" t="s">
        <v>1456</v>
      </c>
      <c r="B822" s="64" t="s">
        <v>4653</v>
      </c>
      <c r="C822" s="64" t="s">
        <v>4653</v>
      </c>
      <c r="D822" s="65"/>
      <c r="E822" s="65"/>
      <c r="F822" s="92" t="s">
        <v>4654</v>
      </c>
    </row>
    <row r="823" spans="1:6">
      <c r="A823" s="61" t="s">
        <v>4655</v>
      </c>
      <c r="B823" s="61" t="s">
        <v>4656</v>
      </c>
      <c r="C823" s="61" t="s">
        <v>4656</v>
      </c>
      <c r="D823" s="61" t="s">
        <v>4657</v>
      </c>
      <c r="E823" s="66" t="s">
        <v>4658</v>
      </c>
      <c r="F823" s="81" t="s">
        <v>4659</v>
      </c>
    </row>
    <row r="824" spans="1:6">
      <c r="A824" s="61" t="s">
        <v>4660</v>
      </c>
      <c r="B824" s="61" t="s">
        <v>4661</v>
      </c>
      <c r="C824" s="61" t="s">
        <v>4662</v>
      </c>
      <c r="D824" s="61" t="s">
        <v>4663</v>
      </c>
      <c r="E824" s="61"/>
      <c r="F824" s="62"/>
    </row>
    <row r="825" spans="1:6">
      <c r="A825" s="61" t="s">
        <v>4655</v>
      </c>
      <c r="B825" s="61" t="s">
        <v>4664</v>
      </c>
      <c r="C825" s="61" t="s">
        <v>4665</v>
      </c>
      <c r="D825" s="61" t="s">
        <v>4666</v>
      </c>
      <c r="E825" s="61" t="s">
        <v>4667</v>
      </c>
      <c r="F825" s="62" t="s">
        <v>4668</v>
      </c>
    </row>
    <row r="826" spans="1:6">
      <c r="A826" s="61" t="s">
        <v>4669</v>
      </c>
      <c r="B826" s="61" t="s">
        <v>4670</v>
      </c>
      <c r="C826" s="61"/>
      <c r="D826" s="61" t="s">
        <v>4671</v>
      </c>
      <c r="E826" s="61" t="s">
        <v>4672</v>
      </c>
      <c r="F826" s="62" t="s">
        <v>4673</v>
      </c>
    </row>
    <row r="827" spans="1:6">
      <c r="A827" s="61"/>
      <c r="B827" s="61" t="s">
        <v>4674</v>
      </c>
      <c r="C827" s="61"/>
      <c r="D827" s="61" t="s">
        <v>4675</v>
      </c>
      <c r="E827" s="61"/>
      <c r="F827" s="62" t="s">
        <v>4676</v>
      </c>
    </row>
    <row r="828" spans="1:6">
      <c r="A828" s="61"/>
      <c r="B828" s="61" t="s">
        <v>4677</v>
      </c>
      <c r="C828" s="61" t="s">
        <v>4678</v>
      </c>
      <c r="D828" s="61" t="s">
        <v>4679</v>
      </c>
      <c r="E828" s="61"/>
      <c r="F828" s="62" t="s">
        <v>4680</v>
      </c>
    </row>
    <row r="831" spans="1:6">
      <c r="A831" s="144" t="s">
        <v>802</v>
      </c>
      <c r="B831" t="s">
        <v>4681</v>
      </c>
      <c r="C831" s="144" t="s">
        <v>4682</v>
      </c>
      <c r="D831" s="144" t="s">
        <v>4683</v>
      </c>
    </row>
    <row r="832" spans="1:6">
      <c r="C832" s="144"/>
      <c r="D832" s="144"/>
      <c r="F832" s="3"/>
    </row>
    <row r="833" spans="1:6">
      <c r="B833" t="s">
        <v>4684</v>
      </c>
      <c r="C833" s="186" t="s">
        <v>4685</v>
      </c>
      <c r="D833" s="186" t="s">
        <v>4686</v>
      </c>
      <c r="E833" s="28" t="s">
        <v>4687</v>
      </c>
    </row>
    <row r="834" spans="1:6">
      <c r="B834" t="s">
        <v>4688</v>
      </c>
      <c r="D834" s="144" t="s">
        <v>4689</v>
      </c>
      <c r="F834" s="3" t="s">
        <v>4690</v>
      </c>
    </row>
    <row r="835" spans="1:6">
      <c r="A835" t="s">
        <v>12</v>
      </c>
      <c r="B835" t="s">
        <v>4691</v>
      </c>
      <c r="C835" t="s">
        <v>4692</v>
      </c>
      <c r="D835" s="144" t="s">
        <v>4693</v>
      </c>
      <c r="F835" s="3" t="s">
        <v>4694</v>
      </c>
    </row>
    <row r="836" spans="1:6">
      <c r="A836" t="s">
        <v>32</v>
      </c>
      <c r="B836" t="s">
        <v>4695</v>
      </c>
      <c r="C836" s="144" t="s">
        <v>4696</v>
      </c>
      <c r="D836" s="144" t="s">
        <v>4697</v>
      </c>
      <c r="E836" t="s">
        <v>4698</v>
      </c>
      <c r="F836" s="3" t="s">
        <v>4699</v>
      </c>
    </row>
    <row r="837" spans="1:6">
      <c r="A837" t="s">
        <v>681</v>
      </c>
      <c r="B837" t="s">
        <v>4700</v>
      </c>
      <c r="C837" s="144" t="s">
        <v>4701</v>
      </c>
      <c r="D837" s="144" t="s">
        <v>4702</v>
      </c>
      <c r="E837" t="s">
        <v>4703</v>
      </c>
      <c r="F837" s="3" t="s">
        <v>4704</v>
      </c>
    </row>
    <row r="838" spans="1:6">
      <c r="A838" t="s">
        <v>802</v>
      </c>
      <c r="C838" s="144" t="s">
        <v>4705</v>
      </c>
      <c r="D838" s="144" t="s">
        <v>4706</v>
      </c>
      <c r="E838" t="s">
        <v>4707</v>
      </c>
      <c r="F838" s="3" t="s">
        <v>4708</v>
      </c>
    </row>
    <row r="839" spans="1:6">
      <c r="A839" t="s">
        <v>32</v>
      </c>
      <c r="B839" t="s">
        <v>4709</v>
      </c>
      <c r="C839" s="144" t="s">
        <v>4710</v>
      </c>
      <c r="E839" s="3" t="s">
        <v>4711</v>
      </c>
    </row>
    <row r="840" spans="1:6">
      <c r="A840" t="s">
        <v>27</v>
      </c>
      <c r="B840" t="s">
        <v>4712</v>
      </c>
      <c r="C840" s="144" t="s">
        <v>4713</v>
      </c>
      <c r="D840" s="144" t="s">
        <v>4714</v>
      </c>
      <c r="F840" s="3" t="s">
        <v>4715</v>
      </c>
    </row>
    <row r="841" spans="1:6">
      <c r="A841" t="s">
        <v>507</v>
      </c>
      <c r="B841" t="s">
        <v>4716</v>
      </c>
      <c r="C841" s="144" t="s">
        <v>4717</v>
      </c>
      <c r="D841" s="144" t="s">
        <v>4718</v>
      </c>
    </row>
    <row r="842" spans="1:6">
      <c r="A842" t="s">
        <v>681</v>
      </c>
      <c r="B842" t="s">
        <v>4719</v>
      </c>
      <c r="C842" s="144" t="s">
        <v>4720</v>
      </c>
      <c r="D842" s="144" t="s">
        <v>4721</v>
      </c>
      <c r="E842" t="s">
        <v>4722</v>
      </c>
      <c r="F842" s="3" t="s">
        <v>4723</v>
      </c>
    </row>
    <row r="843" spans="1:6">
      <c r="A843" t="s">
        <v>12</v>
      </c>
      <c r="B843" t="s">
        <v>4724</v>
      </c>
      <c r="C843" t="s">
        <v>4725</v>
      </c>
      <c r="D843" s="144" t="s">
        <v>4726</v>
      </c>
      <c r="E843" t="s">
        <v>4727</v>
      </c>
      <c r="F843" s="3" t="s">
        <v>4728</v>
      </c>
    </row>
    <row r="844" spans="1:6">
      <c r="A844" t="s">
        <v>4562</v>
      </c>
      <c r="B844" t="s">
        <v>4729</v>
      </c>
      <c r="C844" s="144" t="s">
        <v>4730</v>
      </c>
    </row>
    <row r="845" spans="1:6">
      <c r="A845" t="s">
        <v>12</v>
      </c>
      <c r="B845" t="s">
        <v>4731</v>
      </c>
      <c r="C845" s="144" t="s">
        <v>4732</v>
      </c>
    </row>
    <row r="846" spans="1:6">
      <c r="A846" t="s">
        <v>681</v>
      </c>
      <c r="B846" t="s">
        <v>4733</v>
      </c>
      <c r="C846" s="144" t="s">
        <v>4734</v>
      </c>
      <c r="D846" s="144" t="s">
        <v>4735</v>
      </c>
      <c r="E846" s="144" t="s">
        <v>4736</v>
      </c>
      <c r="F846" s="3" t="s">
        <v>4737</v>
      </c>
    </row>
    <row r="847" spans="1:6">
      <c r="A847" t="s">
        <v>32</v>
      </c>
      <c r="B847" t="s">
        <v>4738</v>
      </c>
      <c r="C847" s="144" t="s">
        <v>4739</v>
      </c>
      <c r="D847" s="144" t="s">
        <v>4740</v>
      </c>
      <c r="E847" t="s">
        <v>4741</v>
      </c>
      <c r="F847" s="3" t="s">
        <v>4742</v>
      </c>
    </row>
    <row r="848" spans="1:6">
      <c r="A848" t="s">
        <v>4743</v>
      </c>
      <c r="B848" t="s">
        <v>4744</v>
      </c>
      <c r="D848" s="144" t="s">
        <v>4745</v>
      </c>
      <c r="E848" t="s">
        <v>4746</v>
      </c>
      <c r="F848" s="187" t="s">
        <v>4747</v>
      </c>
    </row>
    <row r="849" spans="1:6">
      <c r="A849" t="s">
        <v>681</v>
      </c>
      <c r="B849" t="s">
        <v>4748</v>
      </c>
      <c r="D849" s="144" t="s">
        <v>4749</v>
      </c>
      <c r="E849" t="s">
        <v>4750</v>
      </c>
      <c r="F849" s="3" t="s">
        <v>4751</v>
      </c>
    </row>
    <row r="850" spans="1:6">
      <c r="A850" t="s">
        <v>681</v>
      </c>
      <c r="B850" t="s">
        <v>4752</v>
      </c>
      <c r="C850" s="144" t="s">
        <v>4753</v>
      </c>
      <c r="D850" s="144" t="s">
        <v>4754</v>
      </c>
      <c r="F850" s="3" t="s">
        <v>4755</v>
      </c>
    </row>
    <row r="851" spans="1:6">
      <c r="B851" t="s">
        <v>4756</v>
      </c>
      <c r="C851" s="144" t="s">
        <v>4757</v>
      </c>
      <c r="D851" s="144" t="s">
        <v>4758</v>
      </c>
    </row>
    <row r="852" spans="1:6">
      <c r="A852" t="s">
        <v>4759</v>
      </c>
      <c r="B852" t="s">
        <v>4760</v>
      </c>
      <c r="D852" s="144" t="s">
        <v>4761</v>
      </c>
    </row>
    <row r="853" spans="1:6">
      <c r="A853" t="s">
        <v>671</v>
      </c>
      <c r="B853" t="s">
        <v>4762</v>
      </c>
      <c r="C853" t="s">
        <v>4763</v>
      </c>
      <c r="D853" s="144" t="s">
        <v>4764</v>
      </c>
      <c r="E853" t="s">
        <v>4765</v>
      </c>
      <c r="F853" s="3" t="s">
        <v>4766</v>
      </c>
    </row>
    <row r="854" spans="1:6">
      <c r="A854" t="s">
        <v>2613</v>
      </c>
      <c r="B854" t="s">
        <v>4767</v>
      </c>
      <c r="C854" t="s">
        <v>4768</v>
      </c>
      <c r="D854" s="144" t="s">
        <v>4769</v>
      </c>
      <c r="E854" t="s">
        <v>4770</v>
      </c>
      <c r="F854" s="3" t="s">
        <v>4771</v>
      </c>
    </row>
    <row r="855" spans="1:6">
      <c r="A855" t="s">
        <v>32</v>
      </c>
      <c r="B855" t="s">
        <v>4772</v>
      </c>
      <c r="C855" t="s">
        <v>4773</v>
      </c>
      <c r="D855" s="144" t="s">
        <v>4774</v>
      </c>
      <c r="E855" t="s">
        <v>4775</v>
      </c>
      <c r="F855" s="3" t="s">
        <v>4776</v>
      </c>
    </row>
    <row r="856" spans="1:6">
      <c r="A856" t="s">
        <v>4777</v>
      </c>
      <c r="B856" t="s">
        <v>4778</v>
      </c>
      <c r="C856" t="s">
        <v>4778</v>
      </c>
      <c r="D856" s="144" t="s">
        <v>4779</v>
      </c>
    </row>
    <row r="857" spans="1:6">
      <c r="A857" t="s">
        <v>681</v>
      </c>
      <c r="B857" t="s">
        <v>4780</v>
      </c>
      <c r="C857" t="s">
        <v>4781</v>
      </c>
      <c r="D857" s="144" t="s">
        <v>4782</v>
      </c>
      <c r="F857" s="3" t="s">
        <v>4783</v>
      </c>
    </row>
    <row r="858" spans="1:6">
      <c r="A858" t="s">
        <v>32</v>
      </c>
      <c r="B858" t="s">
        <v>4784</v>
      </c>
      <c r="C858" t="s">
        <v>4785</v>
      </c>
      <c r="D858" s="144" t="s">
        <v>4786</v>
      </c>
      <c r="E858" t="s">
        <v>4787</v>
      </c>
      <c r="F858" s="3" t="s">
        <v>4788</v>
      </c>
    </row>
    <row r="859" spans="1:6">
      <c r="A859" t="s">
        <v>169</v>
      </c>
      <c r="B859" t="s">
        <v>4789</v>
      </c>
      <c r="C859" t="s">
        <v>4790</v>
      </c>
      <c r="D859" s="144" t="s">
        <v>4791</v>
      </c>
      <c r="F859" s="3" t="s">
        <v>4792</v>
      </c>
    </row>
    <row r="860" spans="1:6">
      <c r="A860" t="s">
        <v>2020</v>
      </c>
      <c r="B860" t="s">
        <v>4793</v>
      </c>
      <c r="C860" t="s">
        <v>4794</v>
      </c>
      <c r="D860" s="144" t="s">
        <v>4795</v>
      </c>
      <c r="F860" s="3" t="s">
        <v>4796</v>
      </c>
    </row>
  </sheetData>
  <mergeCells count="3">
    <mergeCell ref="F584:F585"/>
    <mergeCell ref="D695:D696"/>
    <mergeCell ref="E756:E757"/>
  </mergeCells>
  <hyperlinks>
    <hyperlink ref="F333" r:id="rId1" display="mailto:alexei.arq@hotmail.com" xr:uid="{47D45D21-4DFD-42BE-B10F-3C9AFDEF82A6}"/>
    <hyperlink ref="F276" r:id="rId2" display="mailto:aparattoarquitetura@gmail.com" xr:uid="{370FC79A-B6AE-40DA-8EB2-4DA8EE0FDF1D}"/>
    <hyperlink ref="F521" r:id="rId3" display="mailto:tomasirt@gmail.com" xr:uid="{439286BB-9D74-482C-AADC-1F87772D394F}"/>
    <hyperlink ref="F519" r:id="rId4" display="mailto:marianabidel@gmail.com" xr:uid="{1A5B1EC3-07F7-4340-99A0-DE8AAB18139C}"/>
    <hyperlink ref="F414" r:id="rId5" display="mailto:jvobernardi@gmail.com" xr:uid="{58594084-1C51-4C32-A2C4-F61FA5117CE0}"/>
    <hyperlink ref="F401" r:id="rId6" display="mailto:carolpsantos2810@gmail.com" xr:uid="{5C9E00EF-2423-46F4-88DB-1C912EBE15F2}"/>
    <hyperlink ref="F126" r:id="rId7" display="mailto:arqelisabalbinot@gmail.com" xr:uid="{F7B50E81-C1DB-4B57-A357-EED76789C24B}"/>
    <hyperlink ref="F489" r:id="rId8" display="mailto:larissagovei@gmail.com" xr:uid="{FA31C8FB-9653-40C3-B170-F03BAB909064}"/>
    <hyperlink ref="F474" r:id="rId9" display="mailto:isabel@isabeldepauli.com.br" xr:uid="{0B836141-BB48-41BD-8C6B-45AB95E5DB34}"/>
    <hyperlink ref="F513" r:id="rId10" display="mailto:kelwinn.fraga@hotmail.com" xr:uid="{0B92FC4F-9823-4151-9C99-ABAD4BC3DB24}"/>
    <hyperlink ref="F501" r:id="rId11" xr:uid="{DE42AAB2-AF88-4D0C-AB0F-B5BCC4C27325}"/>
    <hyperlink ref="F54" r:id="rId12" display="mailto:cleicaziem@yahoo.com.br" xr:uid="{11E1B12D-4709-489C-B017-C31C6DB0B42D}"/>
    <hyperlink ref="F112" r:id="rId13" display="mailto:ellengoulartinteriores@gmail.com" xr:uid="{5B9FD88C-0976-4812-AB0F-54A97E49E793}"/>
    <hyperlink ref="F391" r:id="rId14" display="mailto:deborawk@gmail.com" xr:uid="{642553F3-FE76-4BE6-9F4A-3B6E1748F66A}"/>
    <hyperlink ref="F335" r:id="rId15" xr:uid="{AB679BDD-A64C-4D88-91C2-756F05F528B7}"/>
    <hyperlink ref="F399" r:id="rId16" xr:uid="{2A9C7BE8-E0F6-42F9-B3A2-82010A558FB3}"/>
    <hyperlink ref="F526" r:id="rId17" xr:uid="{C5F85BFE-0E42-4A16-A7B2-14C2B2BE471B}"/>
    <hyperlink ref="F142" r:id="rId18" display="mailto:renataresmini@hotmail.com" xr:uid="{A0DB725D-E693-4BFB-B91A-2A7DB495C574}"/>
    <hyperlink ref="F392" r:id="rId19" xr:uid="{8458D501-3D59-4C03-B942-E33925D59FE7}"/>
    <hyperlink ref="F484" r:id="rId20" display="mailto:julianapitt@gmail.com" xr:uid="{77E85E7E-670A-4A64-BA4D-6E12B8CAE41D}"/>
    <hyperlink ref="F528" r:id="rId21" xr:uid="{AFC7DC66-1F4D-4DCA-BF18-B2BCD936056B}"/>
    <hyperlink ref="F398" r:id="rId22" xr:uid="{4A47B514-BEED-4CD9-9874-A0F986167814}"/>
    <hyperlink ref="F723" r:id="rId23" xr:uid="{CA0048C9-F744-46F9-9AE2-6EAA727113AD}"/>
    <hyperlink ref="F491" r:id="rId24" xr:uid="{B13B59A1-1322-4657-A866-112EFBD84B2A}"/>
    <hyperlink ref="F394" r:id="rId25" display="mailto:paularsassi@gmail.com" xr:uid="{05A866E8-D04B-475B-A2B9-E1BAF79111C1}"/>
    <hyperlink ref="F503" r:id="rId26" xr:uid="{7C5FD05A-94B7-4DC8-B570-869374B67F35}"/>
    <hyperlink ref="F426" r:id="rId27" display="mailto:brunalisee@gmail.com" xr:uid="{B5CC4556-CE34-4CEA-83A9-7B9123AC80F4}"/>
    <hyperlink ref="F466" r:id="rId28" xr:uid="{584FCDC9-A629-42CA-AAF7-DE5FA157F20B}"/>
    <hyperlink ref="F348" r:id="rId29" xr:uid="{BF506735-26C7-420A-9B06-5EC4A4FC11E6}"/>
    <hyperlink ref="F452" r:id="rId30" xr:uid="{61B57A0E-B27C-428F-B048-54B7C2A6366F}"/>
    <hyperlink ref="F454" r:id="rId31" xr:uid="{04664C6F-61E0-4E34-999D-87EF33CFA932}"/>
    <hyperlink ref="F274" r:id="rId32" xr:uid="{D28DF4DA-B1F7-4FB8-92A0-CBDC0528C9C8}"/>
    <hyperlink ref="F301" r:id="rId33" display="mailto:larissaportela.arq@gmail.com" xr:uid="{FE1F6466-4E7B-4A18-BB2C-50D3294F3A59}"/>
    <hyperlink ref="F420" r:id="rId34" xr:uid="{081F1DD7-0C69-45B0-80E1-10B6F633E54E}"/>
    <hyperlink ref="F415" r:id="rId35" xr:uid="{C80BEE13-D249-462B-89B2-5C9A50AA92E4}"/>
    <hyperlink ref="F482" r:id="rId36" xr:uid="{24CE6B7A-719F-4794-AE34-FB88AD7F284F}"/>
    <hyperlink ref="F515" r:id="rId37" xr:uid="{14C4F3C2-FDB0-4383-9F3B-75675A99B819}"/>
    <hyperlink ref="F439" r:id="rId38" xr:uid="{FEBB6E31-1E70-49E7-BDF3-271A369F7BB9}"/>
    <hyperlink ref="F516" r:id="rId39" xr:uid="{0BF531D6-1953-4C0A-A54F-86E87781A261}"/>
    <hyperlink ref="F543" r:id="rId40" xr:uid="{CB3523D2-C93A-42A2-BC55-BA715B6E765C}"/>
    <hyperlink ref="F431" r:id="rId41" xr:uid="{933AE84A-7696-449E-B0C3-B2C2B289EB9F}"/>
    <hyperlink ref="F511" r:id="rId42" xr:uid="{45DEB6AB-0FD5-4AEE-8122-ECEA0952DDC0}"/>
    <hyperlink ref="F510" r:id="rId43" xr:uid="{540C84C8-002E-4A9C-A845-85B702EA75D3}"/>
    <hyperlink ref="F478" r:id="rId44" xr:uid="{84CD1AE6-952E-4B5C-A116-897C1AE88BBD}"/>
    <hyperlink ref="F405" r:id="rId45" xr:uid="{FD7144D1-B90D-4A15-B04F-D977E3A6C22A}"/>
    <hyperlink ref="F383" r:id="rId46" xr:uid="{69CF6432-8C6C-4C8A-AA7D-CE9684B11F55}"/>
    <hyperlink ref="F490" r:id="rId47" xr:uid="{3E45C037-5B67-4187-90C6-B2417107801D}"/>
    <hyperlink ref="F381" r:id="rId48" xr:uid="{AF283475-1F59-4FAB-A9DA-38AEF5A6C526}"/>
    <hyperlink ref="F308" r:id="rId49" xr:uid="{AED88FE6-759D-4335-B7EB-9180D448AE6C}"/>
    <hyperlink ref="F402" r:id="rId50" xr:uid="{99B9C5F4-1EE6-4A1D-A7E5-5CCFD91F665C}"/>
    <hyperlink ref="F379" r:id="rId51" xr:uid="{16D73D41-5697-4B3E-BAFD-4246DFE68DA3}"/>
    <hyperlink ref="F374" r:id="rId52" xr:uid="{7AD5095B-7778-4E01-84FC-60983F140F6D}"/>
    <hyperlink ref="F370" r:id="rId53" xr:uid="{009FA398-9254-4A15-BEE0-20235A15B747}"/>
    <hyperlink ref="F724" r:id="rId54" xr:uid="{E0FE16E5-7695-4760-8D3C-49C5A95E4A61}"/>
    <hyperlink ref="F433" r:id="rId55" xr:uid="{144AF509-C8C7-4A60-92A5-9C57C7D3C20A}"/>
    <hyperlink ref="F382" r:id="rId56" xr:uid="{C63F8D1E-EED5-47D5-A40C-902ED86CA120}"/>
    <hyperlink ref="F419" r:id="rId57" xr:uid="{2FD669A1-8AB6-4810-9587-6B4FF94A49D9}"/>
    <hyperlink ref="F266" r:id="rId58" xr:uid="{25A74C87-1C92-4CDB-975B-21C0194963CF}"/>
    <hyperlink ref="F150" r:id="rId59" xr:uid="{03B4A3D9-E662-4CE4-AFA7-2DD36504F45F}"/>
    <hyperlink ref="F149" r:id="rId60" display="mailto:juliaschwertner@hotmail.com" xr:uid="{0CB693FF-A251-40E6-9225-CB95A34CE50C}"/>
    <hyperlink ref="F492" r:id="rId61" xr:uid="{41FA902B-FF0E-4A6D-A14E-B7B4FB417DFA}"/>
    <hyperlink ref="F68" r:id="rId62" xr:uid="{7A6301D4-C6CF-4587-8208-472185C298F7}"/>
    <hyperlink ref="F329" r:id="rId63" xr:uid="{ED748893-07B3-4F45-9C7C-1412F8A8C0AA}"/>
    <hyperlink ref="F375" r:id="rId64" xr:uid="{717BF16B-B446-4A5E-93F1-8E6AD167139A}"/>
    <hyperlink ref="F411" r:id="rId65" xr:uid="{5D6FF09A-25B2-4AD0-866D-3EE5D3047A13}"/>
    <hyperlink ref="F408" r:id="rId66" xr:uid="{A96AB188-E0A8-4253-A5A0-095FF6335ED6}"/>
    <hyperlink ref="E346" r:id="rId67" display="rachel_pavan@hotmail.com" xr:uid="{AA4742F2-ACFE-45DC-B3DF-73068A1AF528}"/>
    <hyperlink ref="F532" r:id="rId68" xr:uid="{BD7BC8EE-38CA-484B-AE15-5C5EA339516F}"/>
    <hyperlink ref="F358" r:id="rId69" xr:uid="{DDD38B1E-B128-47BD-979F-BDD6CAEA274D}"/>
    <hyperlink ref="F463" r:id="rId70" xr:uid="{1DB1B9A5-873A-48A5-BB2A-B3DDDE66B4C5}"/>
    <hyperlink ref="F417" r:id="rId71" xr:uid="{49E512E6-40B6-4064-B001-24219F9C415E}"/>
    <hyperlink ref="F514" r:id="rId72" xr:uid="{6A96109A-C3CC-4A74-8B49-45D67BC36F36}"/>
    <hyperlink ref="F386" r:id="rId73" display="sabrina@vekci.com.br" xr:uid="{EEFD8309-4DB2-4E7C-9ED4-316ED88A0A04}"/>
    <hyperlink ref="F470" r:id="rId74" xr:uid="{021A816F-4C0C-4635-A387-C88FCB9F1E65}"/>
    <hyperlink ref="F309" r:id="rId75" xr:uid="{87E6957C-43FA-485F-9D8A-E46E7CC2FF4E}"/>
    <hyperlink ref="F436" r:id="rId76" xr:uid="{83798524-1B37-4ADC-800B-230F3707F425}"/>
    <hyperlink ref="F252" r:id="rId77" xr:uid="{28A3ECA5-2749-4244-A47B-5683D2001A28}"/>
    <hyperlink ref="F299" r:id="rId78" xr:uid="{A5B80F23-DB09-42A3-8A88-DAC5B28241D4}"/>
    <hyperlink ref="F413" r:id="rId79" xr:uid="{BBBB384B-A622-480D-8C3B-4FC821EC8750}"/>
    <hyperlink ref="F534" r:id="rId80" xr:uid="{AB5CF804-7EEE-4759-9D76-3DFDBCB90CED}"/>
    <hyperlink ref="F125" r:id="rId81" xr:uid="{A0468A6A-9F59-4464-9E3A-48A140858771}"/>
    <hyperlink ref="F784" r:id="rId82" xr:uid="{BEE9C9B0-A162-4FD3-A80A-70458E020D1A}"/>
    <hyperlink ref="F284" r:id="rId83" xr:uid="{DB36F946-3F30-4DBA-AB7C-0D521BCED35B}"/>
    <hyperlink ref="F722" r:id="rId84" xr:uid="{F51A0ED2-DA8A-42F4-B6F3-351226374562}"/>
    <hyperlink ref="F448" r:id="rId85" xr:uid="{C16140E6-A9E7-4D48-BA0A-00B81AE16310}"/>
    <hyperlink ref="F525" r:id="rId86" xr:uid="{AA9F8D7E-E3FE-4F49-BA9C-A930A48C8EB0}"/>
    <hyperlink ref="F453" r:id="rId87" xr:uid="{96C1AF68-3F18-44A2-9787-0E079376F67E}"/>
    <hyperlink ref="F462" r:id="rId88" xr:uid="{1BB2AA44-CA40-47A9-B41A-9A8C8CBD2F46}"/>
    <hyperlink ref="E111" r:id="rId89" xr:uid="{D1D01956-A826-4DEA-B422-F4325DA7679D}"/>
    <hyperlink ref="F798" r:id="rId90" xr:uid="{2D9CA98C-E0F4-47DE-84BF-A3E4D38278CB}"/>
    <hyperlink ref="F435" r:id="rId91" xr:uid="{D852C3E1-19B8-44DA-BFB8-CCCF0D711A35}"/>
    <hyperlink ref="E341" r:id="rId92" xr:uid="{F494AB4B-3C63-4FAF-A288-FFC7F3B586C7}"/>
    <hyperlink ref="F16" r:id="rId93" xr:uid="{668607B0-C076-4D25-A4DA-02D11713D1A5}"/>
    <hyperlink ref="F782" r:id="rId94" xr:uid="{C4271524-CAB8-422C-B39F-C6FAA569BC61}"/>
    <hyperlink ref="E739" r:id="rId95" xr:uid="{DCD8851E-8773-4E37-9D36-B7BFFDC40818}"/>
    <hyperlink ref="F729" r:id="rId96" xr:uid="{8B6FB738-8F71-4D91-B67C-8B8CA31FE32C}"/>
    <hyperlink ref="F63" r:id="rId97" xr:uid="{150B2B1B-0FAF-4943-829C-41B1CC8F7DB8}"/>
    <hyperlink ref="F65" r:id="rId98" xr:uid="{AC52DF03-3197-421A-AB97-F56AA9685099}"/>
    <hyperlink ref="F69" r:id="rId99" xr:uid="{76F40390-BB55-4AAD-AB75-CCD30F4FB21D}"/>
    <hyperlink ref="F106" r:id="rId100" xr:uid="{89238322-9869-464D-99AC-8212C6F067A0}"/>
    <hyperlink ref="F302" r:id="rId101" xr:uid="{E6DEF000-6E0E-47D0-83E9-4FF13F1B7D62}"/>
    <hyperlink ref="F446" r:id="rId102" xr:uid="{CF5143B7-A283-4D06-A429-C1ECF531126D}"/>
    <hyperlink ref="F61" r:id="rId103" xr:uid="{A96B03C9-52C0-428B-A19E-6702EB784148}"/>
    <hyperlink ref="F445" r:id="rId104" xr:uid="{5228DDB4-C927-457B-BAB1-4EC2F8028935}"/>
    <hyperlink ref="F822" r:id="rId105" xr:uid="{38493762-50EA-4438-8088-E09D44DF5CE2}"/>
    <hyperlink ref="F66" r:id="rId106" xr:uid="{15A5769A-A1E4-4D46-AD31-FD07A2BD9022}"/>
    <hyperlink ref="F447" r:id="rId107" xr:uid="{B0D0713F-B1CB-4475-A912-0B84B4C67F44}"/>
    <hyperlink ref="F360" r:id="rId108" xr:uid="{162BB737-FD59-45D8-A44A-28AB1BBD54DD}"/>
    <hyperlink ref="F357" r:id="rId109" xr:uid="{6B0B6C2E-4C23-45E2-9AC5-7561DF1F243E}"/>
    <hyperlink ref="F45" r:id="rId110" xr:uid="{1D9B079A-39A1-4251-8F97-986238AA6BA1}"/>
    <hyperlink ref="F331" r:id="rId111" xr:uid="{B6647FAB-B804-4F3A-8B7E-2D6905EB9CD3}"/>
    <hyperlink ref="F403" r:id="rId112" xr:uid="{28BCE05B-3227-4439-9808-332D6303CA15}"/>
    <hyperlink ref="F363" r:id="rId113" xr:uid="{20862B2A-4870-489B-A942-B87C989A35F1}"/>
    <hyperlink ref="F500" r:id="rId114" xr:uid="{94237ED7-FA73-4AE7-899A-2FEED91AB921}"/>
    <hyperlink ref="F444" r:id="rId115" xr:uid="{0E96F727-F695-45EF-938A-BED6272E2BA5}"/>
    <hyperlink ref="F377" r:id="rId116" xr:uid="{2C6874F9-1C46-4F1A-835B-B0A844B11D3B}"/>
    <hyperlink ref="F496" r:id="rId117" xr:uid="{A00F2209-D7A2-4F3C-9B51-953911265C97}"/>
    <hyperlink ref="F369" r:id="rId118" xr:uid="{4D23E310-7868-45E4-81D4-8881FA0CDD94}"/>
    <hyperlink ref="F395" r:id="rId119" xr:uid="{59D83B39-34BA-4A39-B870-5AB2C4092A78}"/>
    <hyperlink ref="F361" r:id="rId120" xr:uid="{286F121F-B09E-4B75-8C97-C00D951CAD73}"/>
    <hyperlink ref="F509" r:id="rId121" xr:uid="{53751A6A-6736-4CF7-B171-F8D144D46934}"/>
    <hyperlink ref="F517" r:id="rId122" xr:uid="{CB713075-A900-4308-B882-ABC735A2DE7D}"/>
    <hyperlink ref="F400" r:id="rId123" xr:uid="{75097F5A-5AB1-4F55-B135-E86181537DC1}"/>
    <hyperlink ref="F547" r:id="rId124" xr:uid="{ABBF2AEB-C542-4CAA-957F-F7E0DE0082C5}"/>
    <hyperlink ref="F550" r:id="rId125" xr:uid="{FB119A3D-3FDD-4571-9C10-47399A88F55D}"/>
    <hyperlink ref="F548" r:id="rId126" xr:uid="{B3D5C003-DD2F-452C-ADF0-DE589D4FF142}"/>
    <hyperlink ref="F418" r:id="rId127" xr:uid="{EA5FA3D6-AC95-4927-8777-C0644F852A09}"/>
    <hyperlink ref="F318" r:id="rId128" xr:uid="{E301845D-E1ED-48A9-BD63-97F9D5B31072}"/>
    <hyperlink ref="F254" r:id="rId129" xr:uid="{6F915E44-7C18-4023-B726-5497ED8E94C0}"/>
    <hyperlink ref="E621" r:id="rId130" display="mailto:daianegressler@yahoo.com.br" xr:uid="{62B01329-12ED-471A-9232-A54887A72044}"/>
    <hyperlink ref="E676" r:id="rId131" xr:uid="{16B06586-686A-494C-ACDB-F1F6FF5E1911}"/>
    <hyperlink ref="F650" r:id="rId132" xr:uid="{F5B72655-F5EF-41EA-A257-58FF83F31E4C}"/>
    <hyperlink ref="F808" r:id="rId133" xr:uid="{7B17DECC-71F5-4A3F-AD7A-ECF4E752A0BA}"/>
    <hyperlink ref="F421" r:id="rId134" xr:uid="{5D1AB5DD-2261-477F-927B-54E3A3424E94}"/>
    <hyperlink ref="F810" r:id="rId135" xr:uid="{E6F9EC4A-0563-4752-A79E-8A5B4AE46C49}"/>
    <hyperlink ref="F599" r:id="rId136" xr:uid="{BF5B4783-B74E-418B-8367-FBFC828A7ECE}"/>
    <hyperlink ref="F711" r:id="rId137" display="mailto:gf@gravinafonseca.com" xr:uid="{93BEA182-0C1B-46B1-8D27-62ED05EDE9FB}"/>
    <hyperlink ref="E664" r:id="rId138" xr:uid="{632D9C51-F519-408B-9AD0-74560EBA5446}"/>
    <hyperlink ref="F601" r:id="rId139" display="mailto:milton@arquiteturacontemporanea.com.br" xr:uid="{FD7FED0D-9036-405D-8D80-DE3D029E3FDC}"/>
    <hyperlink ref="F644" r:id="rId140" display="mailto:joteichmann@hotmail.com" xr:uid="{84586DB9-4A8B-42AA-B31B-554B5AE4ECF7}"/>
    <hyperlink ref="F817" r:id="rId141" display="mailto:sabrinalucke@yahoo.com.br" xr:uid="{B1F43E8F-6A0A-499E-96C7-3C24F82103D4}"/>
    <hyperlink ref="F680" r:id="rId142" xr:uid="{073BDB5E-A0BE-403D-9652-27BA3B951CA0}"/>
    <hyperlink ref="F691" r:id="rId143" display="mailto:tatiana@espacorequinte.com.br" xr:uid="{755DD1A6-7542-461E-A9B0-3F3DC76CA2B4}"/>
    <hyperlink ref="F663" r:id="rId144" display="mailto:liscastro.interiores@gmail.com" xr:uid="{91B9A945-9174-4487-8E9E-1F1591533627}"/>
    <hyperlink ref="F636" r:id="rId145" xr:uid="{32CCCE06-E118-4C42-93B1-A184AA6133EB}"/>
    <hyperlink ref="F591" r:id="rId146" display="mailto:gracielemuller@gmail.com" xr:uid="{5BD7DDD1-1462-42A0-A0AD-A0A917B32016}"/>
    <hyperlink ref="C707" r:id="rId147" xr:uid="{56AFE501-E6F2-452F-B6B8-0C653273CDAA}"/>
    <hyperlink ref="F689" r:id="rId148" xr:uid="{2789685D-E840-41F9-BCAF-3B534F47B113}"/>
    <hyperlink ref="F597" r:id="rId149" xr:uid="{5C51DCBF-C07E-421B-95A1-05CC54EF5A72}"/>
    <hyperlink ref="F21" r:id="rId150" xr:uid="{A225EA90-F931-44C1-806F-1DA7B2BA272D}"/>
    <hyperlink ref="F205" r:id="rId151" xr:uid="{06CE602C-8A1B-4786-83DB-622B0FAEAE42}"/>
    <hyperlink ref="F554" r:id="rId152" xr:uid="{5E8791BD-AEBA-4AFA-BCFD-18E54589EA12}"/>
    <hyperlink ref="F117" r:id="rId153" xr:uid="{7891C19E-7251-4FCA-99FD-A70150BA00EA}"/>
    <hyperlink ref="F200" r:id="rId154" xr:uid="{D82D6177-CA47-4860-94CE-A24497C97FC5}"/>
    <hyperlink ref="F587" r:id="rId155" display="mailto:adriane.sperb@hotmail.com" xr:uid="{AA2E4A4B-1571-46F4-8637-8D88B25F1C2F}"/>
    <hyperlink ref="F693" r:id="rId156" xr:uid="{19F8BF88-2ABC-4DEA-8BE0-022A96CB8D06}"/>
    <hyperlink ref="F222" r:id="rId157" xr:uid="{420E0BE1-4A15-4BF6-B92B-455EB7B4D721}"/>
    <hyperlink ref="F107" r:id="rId158" xr:uid="{8829CC06-D12A-4B3A-8AB4-28AA87B88140}"/>
    <hyperlink ref="F325" r:id="rId159" display="mailto:arquiteta@lizianemilgarejo.com.br" xr:uid="{0342ECFD-37F5-4093-876C-440E87E1E180}"/>
    <hyperlink ref="F2" r:id="rId160" display="mailto:arno.braunig@hotmail.com" xr:uid="{7A48E108-8135-48EC-9796-8416E6864458}"/>
    <hyperlink ref="F610" r:id="rId161" display="mailto:ccm.arquiteturaeengenharia@outlook.com" xr:uid="{D2AA985C-5887-4D6A-9EE4-EF286C53EBCF}"/>
    <hyperlink ref="F156" r:id="rId162" xr:uid="{3DCBCD8C-8890-4047-A475-DFBC2DA9CA48}"/>
    <hyperlink ref="F545" r:id="rId163" xr:uid="{E5674686-D0D7-4879-8B23-189B267A6153}"/>
    <hyperlink ref="F651" r:id="rId164" xr:uid="{09BF68CC-27DA-430C-9124-5F06C4834E87}"/>
    <hyperlink ref="F819" r:id="rId165" xr:uid="{F12CB79B-BB4C-4167-83DB-D7F1E8D00475}"/>
    <hyperlink ref="F715" r:id="rId166" xr:uid="{C02EB13A-B5B8-42A4-8F15-481C3A1134E9}"/>
    <hyperlink ref="F641" r:id="rId167" xr:uid="{4FA94AD8-DF79-493D-98D6-CB650CA82396}"/>
    <hyperlink ref="F677" r:id="rId168" xr:uid="{A6EE7EE3-7661-42F4-BE3A-78194759D00F}"/>
    <hyperlink ref="F671" r:id="rId169" xr:uid="{64977530-8A3A-466D-8E55-B138BF58939A}"/>
    <hyperlink ref="F717" r:id="rId170" xr:uid="{9876B50A-00A8-4A86-A076-8C166A80F76C}"/>
    <hyperlink ref="F73" r:id="rId171" display="josemocellin@hotmail.com" xr:uid="{59F58154-4602-45C2-A370-B49B9E6F8A4C}"/>
    <hyperlink ref="F192" r:id="rId172" xr:uid="{BA9FB5F0-EFA7-428C-8D40-890E4B349FE8}"/>
    <hyperlink ref="F213" r:id="rId173" xr:uid="{27DF7697-1022-40DD-8FF8-884B5FD43CEE}"/>
    <hyperlink ref="F202" r:id="rId174" xr:uid="{47E5DD02-89D1-4CFC-A329-AB06D167E2C8}"/>
    <hyperlink ref="F234" r:id="rId175" xr:uid="{799EE952-26F1-474A-9699-2D4DE1971F09}"/>
    <hyperlink ref="F180" r:id="rId176" xr:uid="{87452E80-2905-4949-B321-A6E7DCC0780B}"/>
    <hyperlink ref="F803" r:id="rId177" xr:uid="{BD561FAD-7CF4-4FDA-BE11-AFCF293B4B43}"/>
    <hyperlink ref="F162" r:id="rId178" xr:uid="{ED9D3701-961D-484B-B606-FFC9508E88C0}"/>
    <hyperlink ref="F189" r:id="rId179" xr:uid="{66EA624F-1117-4599-B7D0-C22C6B23F2CB}"/>
    <hyperlink ref="F607" r:id="rId180" xr:uid="{66EE9FA4-77EF-43F9-AF78-2005D7A56A58}"/>
    <hyperlink ref="F608" r:id="rId181" xr:uid="{10C83652-F285-433C-B7B9-777A74F8EFC3}"/>
    <hyperlink ref="F27" r:id="rId182" xr:uid="{1B49B024-EC03-4108-B73A-8880C83948A7}"/>
    <hyperlink ref="F486" r:id="rId183" xr:uid="{D60C5707-829B-480A-9930-3A1D5DFABE4C}"/>
    <hyperlink ref="F181" r:id="rId184" xr:uid="{5E5CE255-16CC-4A2B-B7F8-4FD9EB44A7D6}"/>
    <hyperlink ref="F625" r:id="rId185" xr:uid="{FBEE3A15-9FFC-4288-9390-BBB115672F4A}"/>
    <hyperlink ref="F175" r:id="rId186" xr:uid="{C68E357D-74B9-4C21-8BCA-EA7FF0C3AB5B}"/>
    <hyperlink ref="F310" r:id="rId187" xr:uid="{979C6371-9ED8-47C5-B53B-53BD84822265}"/>
    <hyperlink ref="F8" r:id="rId188" xr:uid="{98567573-490A-459D-9E96-8B63E4567FA3}"/>
    <hyperlink ref="F6" r:id="rId189" xr:uid="{CF0CBC25-C48F-4653-BFF2-0D9572AABA00}"/>
    <hyperlink ref="F812" r:id="rId190" xr:uid="{BECD47CD-E01D-428D-821A-C434B63BA6F7}"/>
    <hyperlink ref="F168" r:id="rId191" xr:uid="{2F1EEF75-B4D3-4B8A-B09F-717A2727A3D6}"/>
    <hyperlink ref="F247" r:id="rId192" xr:uid="{E354C8CD-0BA8-4484-B615-0DA5DFD31D78}"/>
    <hyperlink ref="F176" r:id="rId193" xr:uid="{984C2496-F60A-4B9B-A052-20F22A118029}"/>
    <hyperlink ref="F807" r:id="rId194" xr:uid="{1B1CB128-840F-48AD-9713-D8DA73403DFC}"/>
    <hyperlink ref="F703" r:id="rId195" xr:uid="{28409CAD-EB84-4941-BF38-2E4906E14526}"/>
    <hyperlink ref="F30" r:id="rId196" xr:uid="{524520DF-4A83-4FC7-A7E8-77DE7FD3C394}"/>
    <hyperlink ref="F584" r:id="rId197" xr:uid="{6F9E3702-2161-433A-B65F-CC04CAD4C12B}"/>
    <hyperlink ref="F571" r:id="rId198" xr:uid="{14B93DC1-3EB8-4C3A-BDE4-45C61DE711EC}"/>
    <hyperlink ref="F596" r:id="rId199" xr:uid="{19329EC1-8E20-47CE-9ACD-DCE6C9D29F84}"/>
    <hyperlink ref="F232" r:id="rId200" xr:uid="{9A2636BE-8358-414F-AEEF-390CCF4E4CFB}"/>
    <hyperlink ref="E687" r:id="rId201" xr:uid="{131D034B-5AC6-4B15-BACE-DF0CFA0FB8C5}"/>
    <hyperlink ref="F816" r:id="rId202" xr:uid="{0BA52B6F-6855-477D-814F-B4E1F3C51A61}"/>
    <hyperlink ref="F814" r:id="rId203" display="mariele_ds@hotmail.com" xr:uid="{11D6A23B-8D53-4490-846F-180A19E816C9}"/>
    <hyperlink ref="F685" r:id="rId204" xr:uid="{C28457CD-EB47-43FB-AE42-4C31C806455E}"/>
    <hyperlink ref="F193" r:id="rId205" xr:uid="{57A7C0D1-9048-4EBB-A2E6-BA958DA069CA}"/>
    <hyperlink ref="F823" r:id="rId206" xr:uid="{D737144B-A2F3-4218-8156-2DFF1FDB7DC9}"/>
    <hyperlink ref="F289" r:id="rId207" xr:uid="{4CEA306D-479D-4E35-A362-EFC645591DE5}"/>
    <hyperlink ref="F353" r:id="rId208" xr:uid="{836B7ED4-8B8D-4CEC-BDB6-74261F7CFD08}"/>
    <hyperlink ref="F355" r:id="rId209" xr:uid="{1E5C08EC-5BD5-491D-9BB1-40D7514F0332}"/>
    <hyperlink ref="F296" r:id="rId210" xr:uid="{EDB65F52-9A3D-439A-9783-6001AEB2767A}"/>
    <hyperlink ref="F279" r:id="rId211" xr:uid="{7DE3483E-D301-4E9C-B21A-53EAB8A716A8}"/>
    <hyperlink ref="F128" r:id="rId212" xr:uid="{E32A30BF-DEFD-4CD7-AA7B-85CD3F8B0DB3}"/>
    <hyperlink ref="F84" r:id="rId213" xr:uid="{35577D80-9258-4990-BB60-EC2E36CA0E4D}"/>
    <hyperlink ref="F712" r:id="rId214" xr:uid="{7BE5D81F-5ABB-4D55-9875-81D1A4B4F1C7}"/>
    <hyperlink ref="F215" r:id="rId215" xr:uid="{47EE4211-D570-4558-81D3-EA2200310ABF}"/>
    <hyperlink ref="F158" r:id="rId216" xr:uid="{71E17F2C-6B51-4042-AE4B-4807BA874A51}"/>
    <hyperlink ref="F811" r:id="rId217" xr:uid="{F06EFD9B-FD0E-48EF-9857-3C2B4596F4B2}"/>
    <hyperlink ref="F437" r:id="rId218" xr:uid="{3E314512-B1F1-4D79-B99A-A9F75E67B1ED}"/>
    <hyperlink ref="F429" r:id="rId219" xr:uid="{735AAA77-F8BF-44D1-AB72-E9EA40F2CBBE}"/>
    <hyperlink ref="F113" r:id="rId220" xr:uid="{0BEE72CA-FADA-4C7C-AC8D-04917113141B}"/>
    <hyperlink ref="F796" r:id="rId221" xr:uid="{9E159CDE-4B9D-4579-A098-F61924754541}"/>
    <hyperlink ref="F82" r:id="rId222" xr:uid="{CD958735-0B70-47FB-A5D8-4183ADB3CA2F}"/>
    <hyperlink ref="F99" r:id="rId223" xr:uid="{FAB48C25-B9E7-43BF-A55B-B60CC14DA18F}"/>
    <hyperlink ref="F195" r:id="rId224" xr:uid="{C344EFAC-B76C-4744-B57D-2202C7E329F4}"/>
    <hyperlink ref="F233" r:id="rId225" xr:uid="{7CF031A7-FAA5-496A-9768-48344B108956}"/>
    <hyperlink ref="F164" r:id="rId226" xr:uid="{B1B01F51-9F23-40E2-8308-B342D4C81A46}"/>
    <hyperlink ref="F122" r:id="rId227" xr:uid="{6441CB43-80A8-4A7F-94F4-3136B4382513}"/>
    <hyperlink ref="F298" r:id="rId228" xr:uid="{CD214EC6-0EF2-436A-92D3-F3D04372E7B3}"/>
    <hyperlink ref="F538" r:id="rId229" xr:uid="{ACF562ED-42E9-42AF-906F-51F49378426D}"/>
    <hyperlink ref="F235" r:id="rId230" xr:uid="{67DF86AA-C90E-4EF8-8CC7-B90CD6762D48}"/>
    <hyperlink ref="F359" r:id="rId231" xr:uid="{7051F4A7-FB5B-4D4A-91D8-5EA9DF39DB36}"/>
    <hyperlink ref="F210" r:id="rId232" xr:uid="{5292C71A-1BE3-4AFF-B7C5-C5A96C67DDA2}"/>
    <hyperlink ref="F81" r:id="rId233" xr:uid="{F140A482-2DB2-44BE-AEBE-076F92887ED1}"/>
    <hyperlink ref="F804" r:id="rId234" xr:uid="{2EF52721-6A91-4994-9C46-152E916BBA0F}"/>
    <hyperlink ref="F121" r:id="rId235" xr:uid="{2DCFA1A6-B263-4347-9872-AA431ED04D5A}"/>
    <hyperlink ref="F186" r:id="rId236" xr:uid="{1689C9D2-93B6-40F6-8351-2129BB94243D}"/>
    <hyperlink ref="F56" r:id="rId237" xr:uid="{0AD6454E-7256-4E0B-80DD-79EC31040FA2}"/>
    <hyperlink ref="F41" r:id="rId238" xr:uid="{31767EFF-89CC-4EEF-B855-3EB3C3A72B53}"/>
    <hyperlink ref="F714" r:id="rId239" xr:uid="{8C7B77C5-0B00-40EF-8D7F-19EFCE8AC520}"/>
    <hyperlink ref="F345" r:id="rId240" xr:uid="{D33C68F5-76E7-474E-9B59-B8A56B1B8575}"/>
    <hyperlink ref="F55" r:id="rId241" xr:uid="{CF96FD65-B8EF-41A3-87DE-E66D9DF90DF3}"/>
    <hyperlink ref="F196" r:id="rId242" xr:uid="{5242EB92-05CE-4143-BFD0-834D8B99EF24}"/>
    <hyperlink ref="F424" r:id="rId243" xr:uid="{D4068F7C-6055-432B-91CA-4D267321127B}"/>
    <hyperlink ref="F646" r:id="rId244" xr:uid="{7C16EEC3-216B-4DBD-ACBC-C8A601F6FC34}"/>
    <hyperlink ref="F174" r:id="rId245" xr:uid="{FD8C409D-F725-4B68-B199-D0036123BCA1}"/>
    <hyperlink ref="F583" r:id="rId246" xr:uid="{439982E7-C766-443C-9D48-F0FD0626ABDE}"/>
    <hyperlink ref="F656" r:id="rId247" xr:uid="{92380634-8D75-4C03-888B-96129C4174D5}"/>
    <hyperlink ref="F244" r:id="rId248" xr:uid="{B594EBCD-E819-4CEF-AE4B-A260DCDE43DD}"/>
    <hyperlink ref="F97" r:id="rId249" xr:uid="{76829466-E874-4C38-A1B1-C6C9CD9A3D62}"/>
    <hyperlink ref="F785" r:id="rId250" xr:uid="{4CD57FEB-ABA5-4A3D-8856-9819E8F6BB8E}"/>
    <hyperlink ref="F58" r:id="rId251" xr:uid="{3152455B-1C42-46D3-90D3-D810CB4F8AEC}"/>
    <hyperlink ref="F160" r:id="rId252" xr:uid="{6E76013F-5E04-4711-8A80-2A8FC9565FC2}"/>
    <hyperlink ref="F312" r:id="rId253" xr:uid="{F649AA43-1919-4B19-B776-A6B7BC8DF66F}"/>
    <hyperlink ref="F624" r:id="rId254" xr:uid="{78E00875-6153-4057-964E-94A25A409C61}"/>
    <hyperlink ref="F450" r:id="rId255" xr:uid="{DED1E60A-2D9A-4B26-BDD5-D627DA414942}"/>
    <hyperlink ref="F464" r:id="rId256" xr:uid="{1C1AE4C0-0FDE-4841-A021-5BA1A61C2C93}"/>
    <hyperlink ref="F736" r:id="rId257" xr:uid="{E8308115-CF95-4B28-9E81-9565CE2B8B76}"/>
    <hyperlink ref="F741" r:id="rId258" xr:uid="{19B7384A-CA06-4F0B-8C61-0E904CA32F11}"/>
    <hyperlink ref="F20" r:id="rId259" xr:uid="{5730FC93-B0DA-438E-9046-40F06D1646CB}"/>
    <hyperlink ref="F616" r:id="rId260" xr:uid="{0FB06B27-A5A8-428C-AB45-6B73901AF6BD}"/>
    <hyperlink ref="F598" r:id="rId261" xr:uid="{B92A7381-3567-43E1-A488-ABA299370D18}"/>
    <hyperlink ref="F72" r:id="rId262" xr:uid="{2AAAB152-DFC3-412F-BD72-F2AED14E9718}"/>
    <hyperlink ref="F141" r:id="rId263" xr:uid="{74B3C3DE-9652-4BD3-9598-066E28A635D3}"/>
    <hyperlink ref="F262" r:id="rId264" xr:uid="{7689C970-309D-4DF5-B729-74D2FED216B4}"/>
    <hyperlink ref="F201" r:id="rId265" display="mailto:contato@engenhoarquitetura.com.br" xr:uid="{BFA48C4D-A3FB-4BE8-BFA4-9E9355F3C078}"/>
    <hyperlink ref="F132" r:id="rId266" xr:uid="{E35E32D8-3785-434B-B7F8-BB9122E736C2}"/>
    <hyperlink ref="F788" r:id="rId267" xr:uid="{C3437C5B-E72E-424C-8C20-D4E9DE76A7D3}"/>
    <hyperlink ref="F34" r:id="rId268" xr:uid="{045E03B1-1EFD-40B3-A033-07FDDB17F424}"/>
    <hyperlink ref="F32" r:id="rId269" xr:uid="{06F0E888-F254-43DA-915F-E80C98817F28}"/>
    <hyperlink ref="F140" r:id="rId270" xr:uid="{A176BF01-E132-4745-A3E1-4E2CE67C825E}"/>
    <hyperlink ref="F627" r:id="rId271" display="festapen@gmail.com" xr:uid="{5C9B1810-C044-4FD4-A8FC-EA09BD26559D}"/>
    <hyperlink ref="F794" r:id="rId272" xr:uid="{D00DCFD7-A2AC-4A0B-BF83-427984B9483E}"/>
    <hyperlink ref="F173" r:id="rId273" xr:uid="{44D49D38-0205-447D-916B-790A633499D7}"/>
    <hyperlink ref="F236" r:id="rId274" xr:uid="{3FC1EA0B-771F-4445-A151-6F9FA05B244C}"/>
    <hyperlink ref="F223" r:id="rId275" xr:uid="{275F69F7-C707-41C7-A271-446F6C8118A3}"/>
    <hyperlink ref="F166" r:id="rId276" xr:uid="{4FB59C7A-D1A9-4A21-A4C0-218EADCDE6B9}"/>
    <hyperlink ref="F280" r:id="rId277" xr:uid="{847B2373-0550-4C6C-AC39-6F9931567B02}"/>
    <hyperlink ref="F259" r:id="rId278" xr:uid="{14C3C7BD-0D5B-47F1-9D87-779713593841}"/>
    <hyperlink ref="F460" r:id="rId279" xr:uid="{136A2CB6-A66A-4488-B4DD-B0505B7C48C0}"/>
    <hyperlink ref="F740" r:id="rId280" xr:uid="{FC40BF98-F748-4BB1-BBC8-FE3A44252158}"/>
    <hyperlink ref="F246" r:id="rId281" xr:uid="{B123EF76-B20D-443C-86F8-7C4CE4A8FEB8}"/>
    <hyperlink ref="F793" r:id="rId282" xr:uid="{4B51C000-DCCF-49CB-9200-6BAF174DEABD}"/>
    <hyperlink ref="F512" r:id="rId283" xr:uid="{70734892-2CD3-434F-B590-9EF1746584A2}"/>
    <hyperlink ref="F224" r:id="rId284" xr:uid="{69EC1892-2675-442F-94DA-309A26272AC7}"/>
    <hyperlink ref="F473" r:id="rId285" xr:uid="{416D1476-38F7-4C8B-A7E1-AE29E1E46330}"/>
    <hyperlink ref="F136" r:id="rId286" xr:uid="{D4068A7A-7064-44CA-ACCE-78E62782C8D0}"/>
    <hyperlink ref="F630" r:id="rId287" xr:uid="{968D0FA9-F77F-4596-A39B-5C2A574AC7A8}"/>
    <hyperlink ref="F726" r:id="rId288" xr:uid="{CC1AFFBC-613F-4B6C-B9AC-66D3CA87CDAF}"/>
    <hyperlink ref="F228" r:id="rId289" xr:uid="{458716CF-552B-409D-99CC-5453E38E32DC}"/>
    <hyperlink ref="F26" r:id="rId290" xr:uid="{8FF5F29A-2EC9-44B3-9BB9-79E13367DDDF}"/>
    <hyperlink ref="F777" r:id="rId291" xr:uid="{BB6143EC-78E9-46A9-9255-87A487E462EB}"/>
    <hyperlink ref="F775" r:id="rId292" xr:uid="{63DF880E-8080-4889-BEE6-140B7457DA0B}"/>
    <hyperlink ref="F765" r:id="rId293" xr:uid="{813D1F11-863C-497A-882B-FC8FEF78672E}"/>
    <hyperlink ref="F744" r:id="rId294" xr:uid="{34B247E2-DBA9-4E7E-B9EE-71A534D9F125}"/>
    <hyperlink ref="F760" r:id="rId295" xr:uid="{F6AA3EA2-43F4-4576-8482-77A86E30E57F}"/>
    <hyperlink ref="F761" r:id="rId296" xr:uid="{3FE8E5CF-6A99-42B2-B95E-B74268640E82}"/>
    <hyperlink ref="F5" r:id="rId297" xr:uid="{06F5C5E7-5633-4E92-9EDE-83D59A98AFD1}"/>
    <hyperlink ref="F13" r:id="rId298" xr:uid="{2BE745BB-D9FC-46B8-9355-5915FC060F63}"/>
    <hyperlink ref="F270" r:id="rId299" xr:uid="{AA3A7ADE-3260-4AF3-B005-2CB8711A4BED}"/>
    <hyperlink ref="F338" r:id="rId300" xr:uid="{3A501BBD-7996-4716-AB9D-AC5C26ECE436}"/>
    <hyperlink ref="F307" r:id="rId301" xr:uid="{83AEAF57-087A-4AC5-A76E-EF45DFCD45AD}"/>
    <hyperlink ref="C243" r:id="rId302" display="danischorr@hotmail.com" xr:uid="{F8123A4D-C7B0-479B-B914-5F7527D866DA}"/>
    <hyperlink ref="F295" r:id="rId303" xr:uid="{1D6946E7-235B-448C-9780-7A9D84305500}"/>
    <hyperlink ref="F47" r:id="rId304" xr:uid="{2AE8BECB-DA42-4456-9C2D-D902B04BC0AF}"/>
    <hyperlink ref="F290" r:id="rId305" xr:uid="{275581EA-BDAF-479F-B71F-47832ED281B1}"/>
    <hyperlink ref="F422" r:id="rId306" display="bado.arquitetura@outlook.com" xr:uid="{E4E459E1-C473-4E6F-A969-88C492A6FEE3}"/>
    <hyperlink ref="F472" r:id="rId307" xr:uid="{43697513-046B-46CC-AAD5-02636A796F08}"/>
    <hyperlink ref="F35" r:id="rId308" xr:uid="{84206373-4A70-4BF6-B17B-AF4E8F116DD7}"/>
    <hyperlink ref="F371" r:id="rId309" xr:uid="{D0307143-6620-4CFD-93F0-19B1F8EC9868}"/>
    <hyperlink ref="F494" r:id="rId310" xr:uid="{0927D0F7-A276-4A61-B3EE-6E0A08BB5C27}"/>
    <hyperlink ref="F647" r:id="rId311" xr:uid="{CA0F5C3A-3FE7-4785-B225-E2DED3ECF144}"/>
    <hyperlink ref="F131" r:id="rId312" xr:uid="{6CCA213F-707F-4085-A672-9E1750D22D61}"/>
    <hyperlink ref="F614" r:id="rId313" xr:uid="{9327F0C7-81E6-44A3-9FD2-69868FBC379F}"/>
    <hyperlink ref="F343" r:id="rId314" xr:uid="{448CBFBD-9196-46EC-90AA-E213D78AF296}"/>
    <hyperlink ref="F138" r:id="rId315" xr:uid="{BEB69CA0-D778-4C68-9609-F5B895AFB2F2}"/>
    <hyperlink ref="F182" r:id="rId316" xr:uid="{8CBC2056-CE35-4029-A06B-FD85FF628F8B}"/>
    <hyperlink ref="F267" r:id="rId317" display="contato@adrianasalvadori.com.br" xr:uid="{B609D8DD-5157-4D29-A31B-26E008A32F56}"/>
    <hyperlink ref="F225" r:id="rId318" xr:uid="{A9F63F30-23E9-4097-BF73-17503C5C9355}"/>
    <hyperlink ref="F498" r:id="rId319" xr:uid="{F0C7B99F-FC4A-481C-A7EA-AF05652A9A3B}"/>
    <hyperlink ref="F227" r:id="rId320" xr:uid="{4BD9B127-26F0-414B-82A3-0EB88801B446}"/>
    <hyperlink ref="F825" r:id="rId321" xr:uid="{E3E0436A-93F5-4D7B-9850-AEFD797A2336}"/>
    <hyperlink ref="F273" r:id="rId322" xr:uid="{181EA8B6-0A62-4A08-AA4C-7674752E7FAD}"/>
    <hyperlink ref="F248" r:id="rId323" xr:uid="{B95D482B-986E-4BDD-9520-3A698301B9FE}"/>
    <hyperlink ref="F293" r:id="rId324" display="ss.eng.arq@gmail.com" xr:uid="{A90F011C-4453-475F-921B-99FBDDD01E5F}"/>
    <hyperlink ref="F184" r:id="rId325" xr:uid="{7736BC70-85B2-400A-9E3E-68EE8541A000}"/>
    <hyperlink ref="F327" r:id="rId326" xr:uid="{CAD8DCD7-A53E-4DDE-8AF0-516A2A1129B3}"/>
    <hyperlink ref="F303" r:id="rId327" xr:uid="{57E7FC4C-735C-4DAD-A1F3-E5BF1071A9D0}"/>
    <hyperlink ref="F52" r:id="rId328" xr:uid="{147B89EC-997A-4FF6-84CB-1FA3FFD690EA}"/>
    <hyperlink ref="F48" r:id="rId329" xr:uid="{5736A81E-48BE-4C65-8C1C-3FC72C74B10D}"/>
    <hyperlink ref="F9" r:id="rId330" xr:uid="{84FA6C89-2769-4F9F-804C-FDCCEC166C66}"/>
    <hyperlink ref="F115" r:id="rId331" xr:uid="{1B92D467-9BEB-481B-BBEA-2325671EDC7F}"/>
    <hyperlink ref="F148" r:id="rId332" xr:uid="{778F782A-9814-4C1B-9C1C-A0C1B9D739D8}"/>
    <hyperlink ref="F487" r:id="rId333" xr:uid="{25825F94-16C6-4C08-825A-ED1B605FA8E1}"/>
    <hyperlink ref="F488" r:id="rId334" xr:uid="{5FA4233A-679E-43F5-8903-E8F2DA67E412}"/>
    <hyperlink ref="F90" r:id="rId335" xr:uid="{9B333A68-5403-4ED3-BC0D-497CCC7FFF07}"/>
    <hyperlink ref="F46" r:id="rId336" xr:uid="{D6F620C4-7DC3-4BFC-8CFE-AA091A3978B6}"/>
    <hyperlink ref="F493" r:id="rId337" xr:uid="{1C0C813C-FCA4-40F8-B380-5E5E45946877}"/>
    <hyperlink ref="F124" r:id="rId338" xr:uid="{4FCB1768-4560-4599-8884-A97D85FF6F26}"/>
    <hyperlink ref="F727" r:id="rId339" xr:uid="{9AB25652-6EA6-4644-A5D5-818944105E37}"/>
    <hyperlink ref="F730" r:id="rId340" xr:uid="{C8F7CF99-7C3C-42A7-8BF1-9D9D4298E119}"/>
    <hyperlink ref="F826" r:id="rId341" xr:uid="{C5F5D1E5-4A8C-4B3F-904C-CFAAF4A9AB62}"/>
    <hyperlink ref="F258" r:id="rId342" xr:uid="{2299467B-A616-44A0-BF07-BDE1F8C0610A}"/>
    <hyperlink ref="F406" r:id="rId343" xr:uid="{15B2F15F-9B7E-4845-BBE0-84C45AD93355}"/>
    <hyperlink ref="F51" r:id="rId344" xr:uid="{4435AF39-62AF-42AE-A54C-4431B96FCB6C}"/>
    <hyperlink ref="F732" r:id="rId345" display="cristiane@like.arq.br" xr:uid="{6ED5C316-8F35-4B60-9EA6-BDD124688DFF}"/>
    <hyperlink ref="F368" r:id="rId346" xr:uid="{F52CFF58-2337-4C4A-9C0D-91825CDA2BFD}"/>
    <hyperlink ref="F216" r:id="rId347" xr:uid="{B72815FF-7536-46D5-BB04-9E5C5E439291}"/>
    <hyperlink ref="F657" r:id="rId348" xr:uid="{9413A5CD-7F3A-4D40-9063-CC6238620CAA}"/>
    <hyperlink ref="F105" r:id="rId349" xr:uid="{B5C3CB72-0B5E-4804-B757-70CDF9308212}"/>
    <hyperlink ref="F506" r:id="rId350" xr:uid="{DBCDC3B9-CB83-4C73-B0B3-B2707F70B876}"/>
    <hyperlink ref="F57" r:id="rId351" xr:uid="{6D605ED0-801D-4D8C-B356-B2D914C01E72}"/>
    <hyperlink ref="F507" r:id="rId352" xr:uid="{0B2ADA5E-373B-421F-B8FA-30DCE1D85973}"/>
    <hyperlink ref="F428" r:id="rId353" xr:uid="{984C6B05-714B-4804-AD37-A2641CE4AFDC}"/>
    <hyperlink ref="F261" r:id="rId354" xr:uid="{723FFBBE-F411-400F-82CF-F6717884D2CF}"/>
    <hyperlink ref="F256" r:id="rId355" xr:uid="{1E108548-7286-4AED-8D4A-D5AEF5FB7325}"/>
    <hyperlink ref="F255" r:id="rId356" xr:uid="{2D5C0061-C39C-448C-BD75-CAF7028193C9}"/>
    <hyperlink ref="F278" r:id="rId357" xr:uid="{BDED3DF3-D29A-4E7A-A359-24C85DCCC2A3}"/>
    <hyperlink ref="F480" r:id="rId358" xr:uid="{4A774507-3FDB-49A3-9B52-0CB1BBE4959D}"/>
    <hyperlink ref="F53" r:id="rId359" display="edisoncardoso72@hotmail.com" xr:uid="{BE8A69A8-747E-436B-8E4A-79F07EA88E9C}"/>
    <hyperlink ref="F499" r:id="rId360" xr:uid="{38D4FD51-6C47-4BFA-A9B3-335AA9A66959}"/>
    <hyperlink ref="F206" r:id="rId361" xr:uid="{2C8E3CF8-5E0C-4CF4-9CC4-0C6DD9FE338C}"/>
    <hyperlink ref="F161" r:id="rId362" xr:uid="{58D02725-1697-43C8-A87A-41DDE4535590}"/>
    <hyperlink ref="F285" r:id="rId363" xr:uid="{55618A52-793D-4B1A-B25E-080FBF2AC536}"/>
    <hyperlink ref="F287" r:id="rId364" xr:uid="{CFA45258-0EB8-4DC2-B494-77AB2CB4E364}"/>
    <hyperlink ref="F734" r:id="rId365" xr:uid="{190F9F4B-8EC8-472D-970A-7F607C3CA7AD}"/>
    <hyperlink ref="F485" r:id="rId366" xr:uid="{3B743F67-BAC3-4390-A91B-74BE22F8F8EC}"/>
    <hyperlink ref="F183" r:id="rId367" xr:uid="{7C3C8B2E-834B-42A1-AEBF-2F1E169D6DE7}"/>
    <hyperlink ref="F659" r:id="rId368" xr:uid="{E408A6BE-5526-4891-AC76-E6E10A9AB389}"/>
    <hyperlink ref="F683" r:id="rId369" xr:uid="{2D165472-1E8E-4670-912A-491C95AF8562}"/>
    <hyperlink ref="F673" r:id="rId370" xr:uid="{8147B5CE-34C3-4AEA-A03B-8830F7C8CF97}"/>
    <hyperlink ref="F617" r:id="rId371" display="anametz.arq@gmail.com" xr:uid="{7138827A-6653-4E59-B795-8A83CFABE5D7}"/>
    <hyperlink ref="F618" r:id="rId372" display="projeto@yasminali.arq.br" xr:uid="{4D21BAFB-EBB7-45D6-BC42-EBAD80FA869F}"/>
    <hyperlink ref="F801" r:id="rId373" xr:uid="{E16209F7-379B-44AC-AA7C-B8302DFDD584}"/>
    <hyperlink ref="F764" r:id="rId374" xr:uid="{38BAFD57-1A2B-4304-8C9B-838A3710634A}"/>
    <hyperlink ref="F263" r:id="rId375" xr:uid="{96FD692D-9875-4A0A-913F-55892CF0A158}"/>
    <hyperlink ref="F527" r:id="rId376" xr:uid="{A4A54DBB-524B-47D1-8F41-BBEBD59AF5E7}"/>
    <hyperlink ref="F185" r:id="rId377" xr:uid="{500AD23F-F25A-4B35-ADE4-5D74FD497CFA}"/>
    <hyperlink ref="F743" r:id="rId378" xr:uid="{73595B3F-F589-489F-BE7C-B9DC5C79B6B2}"/>
    <hyperlink ref="F39" r:id="rId379" xr:uid="{950B860E-50AC-4011-BB9C-C99D7D46852A}"/>
    <hyperlink ref="F144" r:id="rId380" xr:uid="{02ABF293-6B85-4BE3-9F71-EB0621CC42EA}"/>
    <hyperlink ref="F197" r:id="rId381" xr:uid="{86D412CE-AB88-4D5F-B695-11B28F833C6D}"/>
    <hyperlink ref="F221" r:id="rId382" xr:uid="{BF0D28E4-2FBB-4C80-A68B-086D3989A313}"/>
    <hyperlink ref="F668" r:id="rId383" xr:uid="{92C7A2C5-3AF7-45F1-B5B6-9B748A37D441}"/>
    <hyperlink ref="F688" r:id="rId384" xr:uid="{E56B168A-0E54-43AF-9744-945C3AA7A1D2}"/>
    <hyperlink ref="F648" r:id="rId385" xr:uid="{502D7358-1330-41FB-ABD8-FC826B3E483A}"/>
    <hyperlink ref="F702" r:id="rId386" xr:uid="{F6734827-4F5E-4B5B-A30A-C1DA01BCAD83}"/>
    <hyperlink ref="F731" r:id="rId387" xr:uid="{807FD4B0-2D69-4643-9B11-F1E2EBB12C14}"/>
    <hyperlink ref="F781" r:id="rId388" xr:uid="{11915C58-74C7-448E-BBF9-40FC3B30D28D}"/>
    <hyperlink ref="F728" r:id="rId389" xr:uid="{64B90F66-BF5B-41A6-A781-21125AE4C08D}"/>
    <hyperlink ref="F42" r:id="rId390" xr:uid="{E5214EDC-8AF8-46AD-BC94-59018A5F9082}"/>
    <hyperlink ref="F272" r:id="rId391" xr:uid="{E5C2D8E1-FAF3-413F-8928-020836697847}"/>
    <hyperlink ref="F277" r:id="rId392" xr:uid="{E48EDFEE-81B3-4BA7-9613-69C4C7F6AB34}"/>
    <hyperlink ref="F177" r:id="rId393" xr:uid="{5F52B80F-CFC2-4C25-9A58-5DF3C39FC221}"/>
    <hyperlink ref="F762" r:id="rId394" xr:uid="{128601AA-D8E8-48CA-BE3A-D91F16B8D172}"/>
    <hyperlink ref="F763" r:id="rId395" xr:uid="{E60D284D-C97E-4389-AD1D-BB814213F10B}"/>
    <hyperlink ref="F759" r:id="rId396" xr:uid="{52490D21-C345-4DE7-A234-82683EB38BDE}"/>
    <hyperlink ref="F742" r:id="rId397" xr:uid="{A00E421D-8347-4EA5-9342-843959293854}"/>
    <hyperlink ref="F586" r:id="rId398" xr:uid="{2B49A4B4-3C86-4A69-A390-8855C6202590}"/>
    <hyperlink ref="F675" r:id="rId399" xr:uid="{CFC84074-A2CD-41CC-B50A-2355ECF2C1B2}"/>
    <hyperlink ref="F67" r:id="rId400" xr:uid="{A041EAD2-2B9A-49B0-A678-FF52EFE781F4}"/>
    <hyperlink ref="F609" r:id="rId401" xr:uid="{5183D9F5-0C35-4177-9AA4-3440FCF75D03}"/>
    <hyperlink ref="F93" r:id="rId402" xr:uid="{F739B956-876B-4D84-970B-98FF784F32E4}"/>
    <hyperlink ref="F95" r:id="rId403" xr:uid="{E476D41B-6709-400B-AC20-8F0F10DDC890}"/>
    <hyperlink ref="F96" r:id="rId404" xr:uid="{98B91B53-B77A-40DD-83DE-AA85E7C5B058}"/>
    <hyperlink ref="F83" r:id="rId405" xr:uid="{5108277E-5A51-4336-8759-90D9A0CC5B6E}"/>
    <hyperlink ref="F94" r:id="rId406" xr:uid="{0EADAA5F-0E72-4097-9D49-4A9A52A2B4FB}"/>
    <hyperlink ref="F86" r:id="rId407" xr:uid="{DC413672-7105-40BB-BFEC-48D0B0750480}"/>
    <hyperlink ref="F37" r:id="rId408" xr:uid="{9D5B1CB1-16DD-47BD-A172-499A8EB8F4C2}"/>
    <hyperlink ref="F735" r:id="rId409" xr:uid="{5650694E-523F-47ED-907A-42375541DF65}"/>
    <hyperlink ref="F85" r:id="rId410" xr:uid="{5CAD688A-82EC-4E2C-8CF2-FACD70CCD3DE}"/>
    <hyperlink ref="F271" r:id="rId411" xr:uid="{97E28507-06F1-4BD7-A06E-C5ABA4833E40}"/>
    <hyperlink ref="F275" r:id="rId412" xr:uid="{7DA48FBC-F386-4DDF-9656-CDD69EABC53E}"/>
    <hyperlink ref="F649" r:id="rId413" xr:uid="{2CAC864C-13D9-4207-B277-1A407B2593F0}"/>
    <hyperlink ref="E544" r:id="rId414" xr:uid="{2DECD19E-538A-4253-A004-F7BF47A1F171}"/>
    <hyperlink ref="F569" r:id="rId415" xr:uid="{94313A91-E62C-4172-A549-97F807E18F87}"/>
    <hyperlink ref="F733" r:id="rId416" xr:uid="{7A00AF1F-DA43-44C6-A0F9-A37E252504C0}"/>
    <hyperlink ref="F725" r:id="rId417" xr:uid="{FF05D052-7594-4E45-B61B-3195DF6DC6AA}"/>
    <hyperlink ref="F33" r:id="rId418" xr:uid="{B7F4123F-6354-4DD9-B1C0-72FC67F8BCB3}"/>
    <hyperlink ref="F43" r:id="rId419" xr:uid="{BD190F29-48AE-4D7D-9527-4006BE46F950}"/>
    <hyperlink ref="F257" r:id="rId420" xr:uid="{2D3ECA56-71C1-443E-9C5D-E0A3EC31FEE6}"/>
    <hyperlink ref="F606" r:id="rId421" xr:uid="{B82881BD-5AFD-4DD2-8065-7A2AEBA18A06}"/>
    <hyperlink ref="F792" r:id="rId422" xr:uid="{17F4D27B-6B3A-4B44-9DE5-1CA902255743}"/>
    <hyperlink ref="F351" r:id="rId423" display="comercial@arkhiideia.com " xr:uid="{320C06B9-D663-43A2-AA57-AB2871188947}"/>
    <hyperlink ref="F194" r:id="rId424" xr:uid="{40455BAF-7B95-42D5-A3F3-130C3A585BBC}"/>
    <hyperlink ref="F339" r:id="rId425" xr:uid="{7945A51D-B329-4EA3-BD53-C5CD118359B3}"/>
    <hyperlink ref="F483" r:id="rId426" xr:uid="{D0CF8E79-2247-473B-8F17-79861154AFF8}"/>
    <hyperlink ref="F555" r:id="rId427" xr:uid="{5385DB67-134D-4811-BB9E-9A0B67560201}"/>
    <hyperlink ref="F322" r:id="rId428" xr:uid="{94129632-1783-49ED-BF32-820261443FB4}"/>
    <hyperlink ref="F340" r:id="rId429" xr:uid="{094DD8CC-735E-4DB7-95BB-87E33BD3C751}"/>
    <hyperlink ref="F102" r:id="rId430" xr:uid="{1617C22A-4FDE-45F9-ABA7-4FCCC1F2B3BB}"/>
    <hyperlink ref="F134" r:id="rId431" xr:uid="{F5F53C8A-5E08-4CCE-8F0B-AE5F2D283280}"/>
    <hyperlink ref="F710" r:id="rId432" xr:uid="{A9811B55-0047-483E-84C9-CCFE26F0B112}"/>
    <hyperlink ref="F709" r:id="rId433" xr:uid="{531CDDF0-F542-4898-BB6D-61DF102AF660}"/>
    <hyperlink ref="F443" r:id="rId434" display="projeto@duolinearquitetura.com.br; " xr:uid="{43881BFC-93D6-4033-9262-72B314822B81}"/>
    <hyperlink ref="F188" r:id="rId435" xr:uid="{1C6EE237-C0FC-44D2-8E37-F3AEFCE178A1}"/>
    <hyperlink ref="F809" r:id="rId436" xr:uid="{F7D49867-979E-4FA7-9B3D-24BFB10B31C0}"/>
    <hyperlink ref="F476" r:id="rId437" xr:uid="{401A46E0-3C21-4712-B003-FA5196730C9A}"/>
    <hyperlink ref="F207" r:id="rId438" xr:uid="{E5690A71-428F-45BB-B2BE-2BC77519B1A7}"/>
    <hyperlink ref="F137" r:id="rId439" xr:uid="{46D5F8D6-232E-4F8F-8E4C-FE02B037D7A7}"/>
    <hyperlink ref="F133" r:id="rId440" xr:uid="{9B0111AF-BCE4-4E59-B99D-594D1AD4D7A9}"/>
    <hyperlink ref="F251" r:id="rId441" xr:uid="{21A438BD-2968-4729-8B2C-24920D2B46BA}"/>
    <hyperlink ref="F795" r:id="rId442" display="danixa@ndhaus.com.br" xr:uid="{C5621A78-538C-4792-B689-6BB75A0E7F0B}"/>
    <hyperlink ref="F328" r:id="rId443" display="arq.sabrina@terra.com.br" xr:uid="{5EE60DC2-4509-4E12-9B8D-F33F1AFD2C05}"/>
    <hyperlink ref="F535" r:id="rId444" xr:uid="{A43A6F83-2ABC-4CEB-A092-8A658459BD82}"/>
    <hyperlink ref="F354" r:id="rId445" xr:uid="{8A3CF683-EF21-4E42-9006-8ABE6F1329C0}"/>
    <hyperlink ref="F59" r:id="rId446" xr:uid="{5CB64D31-6E39-4B1B-B7D3-66025C3C8375}"/>
    <hyperlink ref="F589" r:id="rId447" xr:uid="{1A06CE17-B974-4DE5-A297-D821EDD1D60F}"/>
    <hyperlink ref="F635" r:id="rId448" xr:uid="{A40E539D-6DB6-44D1-A80E-FF7D2F885E52}"/>
    <hyperlink ref="F645" r:id="rId449" xr:uid="{940BC74C-19F8-44D3-B536-E0A78488D7F7}"/>
    <hyperlink ref="F653" r:id="rId450" xr:uid="{0574AC20-4D0D-438A-9175-7FBBB491F978}"/>
    <hyperlink ref="F684" r:id="rId451" xr:uid="{FA4C9244-1673-4EF9-B2B0-C12805AC25EC}"/>
    <hyperlink ref="F713" r:id="rId452" xr:uid="{11A0610E-061A-455F-B4E1-EADBA94D8344}"/>
    <hyperlink ref="F720" r:id="rId453" xr:uid="{8F057B61-DE70-40DA-AC97-0B56AB67E724}"/>
    <hyperlink ref="F612" r:id="rId454" xr:uid="{F84A6425-6A1D-4B4A-A219-C3769D69F1EA}"/>
    <hyperlink ref="F672" r:id="rId455" xr:uid="{100F57DA-0385-4E07-9D53-DAAC184E6027}"/>
    <hyperlink ref="F813" r:id="rId456" xr:uid="{A120FDAF-5EA6-4D99-8004-E8D3A23FA093}"/>
    <hyperlink ref="F805" r:id="rId457" xr:uid="{FC7A7261-5272-4A6B-9B5A-0695D820FCD7}"/>
    <hyperlink ref="F342" r:id="rId458" display="andreamacielpereira@gmail.com" xr:uid="{4FB729D8-324F-4D46-B9F8-9CF1A5616528}"/>
    <hyperlink ref="F682" r:id="rId459" display="contato@rauber.net.br" xr:uid="{524C1368-D9CC-4EDB-B291-8A9867C1A84E}"/>
    <hyperlink ref="F632" r:id="rId460" xr:uid="{6091F213-6292-4179-9A21-22913BBBDDDB}"/>
    <hyperlink ref="F670" r:id="rId461" xr:uid="{211D7705-B21C-4407-8DB1-D31549BC39D2}"/>
    <hyperlink ref="F508" r:id="rId462" xr:uid="{5C8B923C-C59C-4795-B365-4F773E1294AA}"/>
    <hyperlink ref="F620" r:id="rId463" display="mailto:lufabres@gmail.com" xr:uid="{1B5BD2BB-7856-450D-B714-C0EBB7BB282D}"/>
    <hyperlink ref="F292" r:id="rId464" xr:uid="{48C52178-7FE4-46A5-9F9F-911A9412B69E}"/>
    <hyperlink ref="F705" r:id="rId465" xr:uid="{5188482D-41F9-4265-894E-FB307C837B67}"/>
    <hyperlink ref="F783" r:id="rId466" xr:uid="{73FD35FB-A9F6-4BE4-8C9F-23DF886F7508}"/>
    <hyperlink ref="F827" r:id="rId467" xr:uid="{BFA36441-D6C3-43E6-A72C-AED51D073443}"/>
    <hyperlink ref="F119" r:id="rId468" xr:uid="{4CD8A1C1-C576-490F-AE91-433F34F9736F}"/>
    <hyperlink ref="F442" r:id="rId469" xr:uid="{7D9DECFD-3FE0-47E6-9901-CFB6F1565262}"/>
    <hyperlink ref="F98" r:id="rId470" xr:uid="{3C66F42C-30C3-4557-AEFA-E37A36BCFEDC}"/>
    <hyperlink ref="F231" r:id="rId471" xr:uid="{EA2606A1-6C65-4D55-9060-3F9ACC2846B2}"/>
    <hyperlink ref="F230" r:id="rId472" xr:uid="{DECCA751-22AC-40F5-B27B-78DF3B879F76}"/>
    <hyperlink ref="F721" r:id="rId473" xr:uid="{7DA4CA3D-0EAD-4CD8-9C49-C7C0704F3187}"/>
    <hyperlink ref="F530" r:id="rId474" xr:uid="{5BD1B9E6-EAA9-45D7-9A4C-0294AEAFE081}"/>
    <hyperlink ref="F828" r:id="rId475" xr:uid="{D895AE17-E512-4D0F-9837-25A6C5E8DA1D}"/>
    <hyperlink ref="F314" r:id="rId476" xr:uid="{61C12FCA-11EF-45C9-8DA0-76A6014BADCE}"/>
    <hyperlink ref="F539" r:id="rId477" xr:uid="{6649846D-E92A-44CD-9ABD-C2E956AE25E9}"/>
    <hyperlink ref="F282" r:id="rId478" xr:uid="{738C5018-E7B6-4402-B4AA-7D19DCB6BF79}"/>
    <hyperlink ref="F790" r:id="rId479" xr:uid="{5455BC76-420F-471A-8182-766FA2AFAD6C}"/>
    <hyperlink ref="F294" r:id="rId480" xr:uid="{3CB5BEA4-AF9E-405A-8EEE-099AC4C6A878}"/>
    <hyperlink ref="F249" r:id="rId481" xr:uid="{393917AD-E814-4D81-A0C3-DC0591708D3C}"/>
    <hyperlink ref="F238" r:id="rId482" xr:uid="{A86085E0-5ED5-4151-8BB4-C866D8400598}"/>
    <hyperlink ref="F10" r:id="rId483" xr:uid="{5D75F122-F666-4C19-8904-0513A39EC5D4}"/>
    <hyperlink ref="F108" r:id="rId484" xr:uid="{7A3A278B-B39A-42E7-9E72-0A7B00F0AC12}"/>
    <hyperlink ref="F118" r:id="rId485" xr:uid="{D94B00C8-004F-4FAF-AFA3-8D1E763B029C}"/>
    <hyperlink ref="F123" r:id="rId486" xr:uid="{7241D59E-ADDE-44C2-89C8-61FC46511B53}"/>
    <hyperlink ref="F127" r:id="rId487" xr:uid="{547BBF39-CEB8-4C46-8F58-08FFBA613F6F}"/>
    <hyperlink ref="F172" r:id="rId488" xr:uid="{8EDCCEAC-7282-4953-BEB7-AB816EE638A2}"/>
    <hyperlink ref="F191" r:id="rId489" xr:uid="{3572A187-15F7-4C1C-9A50-4DD22FADE759}"/>
    <hyperlink ref="F204" r:id="rId490" xr:uid="{99E128D5-089A-4370-9693-322950C31260}"/>
    <hyperlink ref="F208" r:id="rId491" xr:uid="{83C72B7C-FA63-47BA-8E6E-5DC3D97503B0}"/>
    <hyperlink ref="F209" r:id="rId492" xr:uid="{0D0A27B0-81E1-41C1-93D0-B14B1200173B}"/>
    <hyperlink ref="F92" r:id="rId493" xr:uid="{011E5E6A-8DC7-44DC-B2E3-0E2C698AAC89}"/>
    <hyperlink ref="F218" r:id="rId494" xr:uid="{3FDF1444-63C0-49FD-AA2C-8C4319F82B8A}"/>
    <hyperlink ref="F80" r:id="rId495" xr:uid="{D5D881AB-CD46-45A2-8CAC-2FBF2748EB82}"/>
    <hyperlink ref="F615" r:id="rId496" xr:uid="{8B59B6C1-7028-45F3-838C-B5B91D2EA5BD}"/>
    <hyperlink ref="F642" r:id="rId497" xr:uid="{7AAA43F5-0A35-49AF-8F6B-5C4131D2E289}"/>
    <hyperlink ref="F553" r:id="rId498" xr:uid="{E5752A98-E80B-4C72-856E-CFF2BCA5484B}"/>
    <hyperlink ref="F297" r:id="rId499" xr:uid="{4702E164-B6EE-4483-95CD-64DF85822694}"/>
    <hyperlink ref="F700" r:id="rId500" xr:uid="{E6771284-BC37-4431-A41E-A3F94D817373}"/>
    <hyperlink ref="F91" r:id="rId501" xr:uid="{0627CBB3-6CB0-43A4-B09D-A1AF4D266F1C}"/>
    <hyperlink ref="C288" r:id="rId502" xr:uid="{8278FEEA-8A8A-4414-9527-2E26A3EB213B}"/>
    <hyperlink ref="E344" r:id="rId503" xr:uid="{C3FAF418-2D9D-448B-8841-537B2D21C267}"/>
    <hyperlink ref="C427" r:id="rId504" xr:uid="{2CC2F164-DDFB-4A08-B418-05939E5C8E09}"/>
    <hyperlink ref="C522" r:id="rId505" xr:uid="{E9CFCBC7-E5FF-4AC7-B092-42A02D7CFEFC}"/>
    <hyperlink ref="E634" r:id="rId506" xr:uid="{4320CC56-667C-4649-AEE6-A819DCFB9837}"/>
    <hyperlink ref="C779" r:id="rId507" xr:uid="{F5B71E8D-F326-4DB2-90D5-EAF2A2BA0422}"/>
    <hyperlink ref="F692" r:id="rId508" xr:uid="{C138C190-74BF-4A64-AB04-D8914B9C33AD}"/>
    <hyperlink ref="E619" r:id="rId509" xr:uid="{1AE40D95-C783-47D5-8869-97B63146AE28}"/>
    <hyperlink ref="F580" r:id="rId510" xr:uid="{A0FB68F8-632B-4D3C-8EFC-956FF5B35B97}"/>
    <hyperlink ref="F560" r:id="rId511" xr:uid="{A749406C-666E-4F9A-8CB7-129BECEECD8C}"/>
    <hyperlink ref="F563" r:id="rId512" display="mailto:amandacapitaniob@outlook.com" xr:uid="{0BB6EDD8-CCCE-42E7-8A02-AECDD9155666}"/>
    <hyperlink ref="F564" r:id="rId513" xr:uid="{343FABB9-563F-4CFC-99FA-241057048156}"/>
    <hyperlink ref="F565" r:id="rId514" xr:uid="{65BCB415-52C2-4DA8-9D67-50CC0A117BBA}"/>
    <hyperlink ref="F566" r:id="rId515" xr:uid="{053D6C80-C77A-4FF8-90BC-98E6CA3B198E}"/>
    <hyperlink ref="F570" r:id="rId516" xr:uid="{E8350349-60B4-4B6A-B1B5-D7CFCDEDF245}"/>
    <hyperlink ref="F573" r:id="rId517" xr:uid="{6518AC8D-4287-4B29-A33E-F070C4FB84DC}"/>
    <hyperlink ref="F575" r:id="rId518" xr:uid="{9324EF72-3670-4A80-9575-58B2883CCC8B}"/>
    <hyperlink ref="F576" r:id="rId519" xr:uid="{943664E5-E4AE-40BE-B9C4-85091B4ECD11}"/>
    <hyperlink ref="F578" r:id="rId520" xr:uid="{AA14E5EF-2F0B-4974-99C6-CB1ED81FDF86}"/>
    <hyperlink ref="F330" r:id="rId521" xr:uid="{19CDCEC6-C6EE-48BE-8977-BDCEBB76EBEC}"/>
    <hyperlink ref="F332" r:id="rId522" xr:uid="{9C17CB3C-FF1D-4126-AD64-BBEA82C84026}"/>
    <hyperlink ref="F366" r:id="rId523" xr:uid="{E010A382-9C5F-4F3B-BA34-A9DEA1804EB4}"/>
    <hyperlink ref="F88" r:id="rId524" xr:uid="{7EA60E31-0AAB-41B7-8BD0-4A576BBB21B4}"/>
    <hyperlink ref="F780" r:id="rId525" xr:uid="{78B0543E-4BF2-4BB2-8F7A-FEC736130DF4}"/>
    <hyperlink ref="F767" r:id="rId526" xr:uid="{7F2B1EAA-4879-406B-8369-242C67D7ACCE}"/>
    <hyperlink ref="F756" r:id="rId527" xr:uid="{967A3580-6D02-4BA5-ACB0-AFE5C0F6996D}"/>
    <hyperlink ref="F87" r:id="rId528" display="estudio@estudiogaragemarquitetura.com.br" xr:uid="{BEEDC836-B83C-4A01-9DB4-D3674F7556E8}"/>
    <hyperlink ref="F749" r:id="rId529" xr:uid="{95B6E7EA-3C24-4E2F-AB41-DD026885AB1A}"/>
    <hyperlink ref="F770" r:id="rId530" xr:uid="{1FD9B4F3-275C-40E4-BB23-78447DDB960E}"/>
    <hyperlink ref="F768" r:id="rId531" xr:uid="{C411313C-8485-4309-B807-0B911AC13839}"/>
    <hyperlink ref="F757" r:id="rId532" xr:uid="{EFF13BB0-6ECE-43FC-A284-35CCE2740D3B}"/>
    <hyperlink ref="F746" r:id="rId533" xr:uid="{1908DDCA-D9AB-4A9C-B433-A9B1C9420D9B}"/>
    <hyperlink ref="E331" r:id="rId534" xr:uid="{F8BC3E80-2F98-4514-B8A5-A3D1ADC9626D}"/>
    <hyperlink ref="C820" r:id="rId535" xr:uid="{E86C12EE-31EB-4294-A532-69A393A01D1D}"/>
    <hyperlink ref="C778" r:id="rId536" xr:uid="{F0E0E1BB-8539-42B7-B2B5-C02DBE7B21DF}"/>
    <hyperlink ref="F572" r:id="rId537" xr:uid="{CC678E0A-18CC-41F5-B768-0E80EE41BB8A}"/>
    <hyperlink ref="F75" r:id="rId538" xr:uid="{5BCB7BA2-2569-4A9F-BFA4-1FFCE6D06D54}"/>
    <hyperlink ref="F708" r:id="rId539" xr:uid="{F13C2893-6FCE-494B-931B-8128F144CE91}"/>
    <hyperlink ref="F787" r:id="rId540" xr:uid="{96417CD4-AEBB-42B5-AF15-73A085A2A2DA}"/>
    <hyperlink ref="F745" r:id="rId541" xr:uid="{D5D8F2B6-F3F7-4D9E-9F57-954C257F3F80}"/>
    <hyperlink ref="F334" r:id="rId542" xr:uid="{9F8F0D37-5DB8-47E7-9744-8EA14C6B99E0}"/>
    <hyperlink ref="F77" r:id="rId543" xr:uid="{912650F2-2603-49A7-BF83-728B1FA8F08D}"/>
    <hyperlink ref="F774" r:id="rId544" xr:uid="{408AEA2B-E343-4B5D-A0A3-8BA2E3B3B112}"/>
    <hyperlink ref="F557" r:id="rId545" xr:uid="{300DEB5E-1474-4D65-BBE2-D90142CBB5E7}"/>
    <hyperlink ref="E833" r:id="rId546" xr:uid="{EC498B5C-0B1E-4311-8CCE-C4B1085E6871}"/>
    <hyperlink ref="F834" r:id="rId547" xr:uid="{CB3DDB66-80B9-4781-AD21-633AA28B22E9}"/>
    <hyperlink ref="F750" r:id="rId548" xr:uid="{5DE5036E-AEC1-4737-A463-3CD32C6B47BC}"/>
    <hyperlink ref="F603" r:id="rId549" xr:uid="{AE2A0EF0-444E-4B05-95D2-8B301F5D3718}"/>
    <hyperlink ref="F748" r:id="rId550" xr:uid="{B5B54B96-1DD9-43A7-BAF5-4F3415434CD9}"/>
    <hyperlink ref="F835" r:id="rId551" xr:uid="{38319BE5-7243-43A5-9A5D-176C815F8C44}"/>
    <hyperlink ref="F836" r:id="rId552" display="traco_arquitetura@yahoo.com.br" xr:uid="{560BC3DA-8483-4B1F-8722-A165F6CD0DDE}"/>
    <hyperlink ref="F837" r:id="rId553" xr:uid="{EBC5901C-A3C3-4365-AB0A-AD86FB7FA694}"/>
    <hyperlink ref="F838" r:id="rId554" xr:uid="{8A58B9FA-26F1-4E95-8B42-3ACE11731516}"/>
    <hyperlink ref="E839" r:id="rId555" xr:uid="{A4320742-9D90-4D11-B3E7-B32092E15964}"/>
    <hyperlink ref="F773" r:id="rId556" xr:uid="{4D61D28D-E113-476B-95A0-3135998DE6D2}"/>
    <hyperlink ref="F840" r:id="rId557" xr:uid="{44B45C57-6C1E-4511-ADB7-51ABFD37BF99}"/>
    <hyperlink ref="F842" r:id="rId558" display="mailto:estudioania@gmail.com" xr:uid="{AF030CD3-CB20-4AEF-9CB9-651B43A01A6E}"/>
    <hyperlink ref="F843" r:id="rId559" xr:uid="{8F1C683F-E058-45FC-B1AB-49EE72A52710}"/>
    <hyperlink ref="F846" r:id="rId560" xr:uid="{CF019800-69A2-4C93-B1F0-D49C6963EBBC}"/>
    <hyperlink ref="F848" r:id="rId561" xr:uid="{C669B348-37A6-42C5-A589-AE808D143403}"/>
    <hyperlink ref="F849" r:id="rId562" xr:uid="{E7BD2D6C-F58B-4977-ABEA-F06E8D184C65}"/>
    <hyperlink ref="F850" r:id="rId563" xr:uid="{2C186673-F209-4285-8841-2941D7DD285A}"/>
    <hyperlink ref="F853" r:id="rId564" xr:uid="{D40FDB15-E372-4411-9132-825A2792E424}"/>
    <hyperlink ref="F854" r:id="rId565" xr:uid="{FE470600-6875-4574-87AB-17296957AB6A}"/>
    <hyperlink ref="F855" r:id="rId566" xr:uid="{32B00B8E-16EF-456C-8E8F-16D99623B466}"/>
    <hyperlink ref="F857" r:id="rId567" xr:uid="{995E8A95-F4F8-4E3E-974E-CCEB52BBCFF7}"/>
    <hyperlink ref="F858" r:id="rId568" xr:uid="{3D60977A-3C01-4775-B7F2-E5E971C6B6C3}"/>
    <hyperlink ref="F859" r:id="rId569" xr:uid="{026F54BB-E373-48BC-B8AD-783325B155A9}"/>
    <hyperlink ref="F860" r:id="rId570" xr:uid="{9716333F-838C-4505-8980-2DDA8C2A519A}"/>
    <hyperlink ref="E226" r:id="rId571" xr:uid="{28E196DD-2074-42A8-B79E-B6ABA3AE0609}"/>
    <hyperlink ref="E281" r:id="rId572" xr:uid="{968DCC76-B8DE-4080-9DB6-9C0A59DFC395}"/>
    <hyperlink ref="F847" r:id="rId573" xr:uid="{2FC822C8-EFB4-49CB-90AE-228EAD1571E3}"/>
    <hyperlink ref="F103" r:id="rId574" xr:uid="{241E0951-D0FE-42C0-B06F-AD640C2F3622}"/>
    <hyperlink ref="F153" r:id="rId575" xr:uid="{2C7AD292-24E0-4A0B-80E2-50B790AE9C10}"/>
    <hyperlink ref="E170" r:id="rId576" xr:uid="{FE39BE49-BFD0-42ED-9C62-96A58038632E}"/>
  </hyperlinks>
  <pageMargins left="0.511811024" right="0.511811024" top="0.78740157499999996" bottom="0.78740157499999996" header="0.31496062000000002" footer="0.31496062000000002"/>
  <legacyDrawing r:id="rId577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FF5656-E807-47E6-ACB7-E21045FE4477}">
  <dimension ref="A1:F204"/>
  <sheetViews>
    <sheetView topLeftCell="A4" workbookViewId="0">
      <selection activeCell="G22" sqref="G22"/>
    </sheetView>
  </sheetViews>
  <sheetFormatPr defaultRowHeight="15"/>
  <cols>
    <col min="1" max="1" width="15.7109375" style="19" customWidth="1"/>
    <col min="2" max="2" width="41.140625" customWidth="1"/>
    <col min="3" max="3" width="23.7109375" customWidth="1"/>
    <col min="4" max="4" width="23.140625" customWidth="1"/>
    <col min="5" max="5" width="17" customWidth="1"/>
    <col min="6" max="6" width="33.28515625" customWidth="1"/>
  </cols>
  <sheetData>
    <row r="1" spans="1:6">
      <c r="A1" s="2" t="s">
        <v>0</v>
      </c>
      <c r="B1" s="2" t="s">
        <v>1</v>
      </c>
      <c r="C1" s="2" t="s">
        <v>2</v>
      </c>
      <c r="D1" s="2" t="s">
        <v>3</v>
      </c>
      <c r="E1" s="2" t="s">
        <v>4</v>
      </c>
      <c r="F1" s="2" t="s">
        <v>5</v>
      </c>
    </row>
    <row r="2" spans="1:6">
      <c r="A2" s="19" t="s">
        <v>4797</v>
      </c>
      <c r="B2" t="s">
        <v>4798</v>
      </c>
      <c r="C2" t="s">
        <v>4799</v>
      </c>
      <c r="D2" t="s">
        <v>4800</v>
      </c>
      <c r="E2" t="s">
        <v>4801</v>
      </c>
      <c r="F2" s="15" t="s">
        <v>4802</v>
      </c>
    </row>
    <row r="3" spans="1:6">
      <c r="A3" s="19" t="s">
        <v>4803</v>
      </c>
      <c r="B3" s="30" t="s">
        <v>4804</v>
      </c>
      <c r="D3" t="s">
        <v>4805</v>
      </c>
      <c r="E3" t="s">
        <v>4806</v>
      </c>
    </row>
    <row r="4" spans="1:6">
      <c r="A4" s="19" t="s">
        <v>4807</v>
      </c>
      <c r="B4" t="s">
        <v>4808</v>
      </c>
      <c r="C4" t="s">
        <v>4799</v>
      </c>
      <c r="D4" t="s">
        <v>4809</v>
      </c>
      <c r="E4" t="s">
        <v>4810</v>
      </c>
      <c r="F4" s="15" t="s">
        <v>4811</v>
      </c>
    </row>
    <row r="5" spans="1:6">
      <c r="A5" s="19" t="s">
        <v>4812</v>
      </c>
      <c r="B5" s="30" t="s">
        <v>4813</v>
      </c>
      <c r="E5" t="s">
        <v>4814</v>
      </c>
    </row>
    <row r="6" spans="1:6">
      <c r="A6" s="189" t="s">
        <v>4812</v>
      </c>
      <c r="B6" s="7" t="s">
        <v>4815</v>
      </c>
      <c r="C6" s="7"/>
      <c r="D6" s="7" t="s">
        <v>4816</v>
      </c>
      <c r="E6" s="7" t="s">
        <v>4817</v>
      </c>
      <c r="F6" s="7"/>
    </row>
    <row r="7" spans="1:6">
      <c r="A7" s="19" t="s">
        <v>4812</v>
      </c>
      <c r="B7" t="s">
        <v>4818</v>
      </c>
      <c r="C7" t="s">
        <v>4819</v>
      </c>
      <c r="D7" t="s">
        <v>4820</v>
      </c>
      <c r="E7" t="s">
        <v>4821</v>
      </c>
      <c r="F7" t="s">
        <v>4822</v>
      </c>
    </row>
    <row r="8" spans="1:6">
      <c r="A8" s="189" t="s">
        <v>4823</v>
      </c>
      <c r="B8" s="7" t="s">
        <v>4824</v>
      </c>
      <c r="C8" s="7"/>
      <c r="D8" s="189" t="s">
        <v>4825</v>
      </c>
      <c r="E8" s="7" t="s">
        <v>4826</v>
      </c>
      <c r="F8" s="7"/>
    </row>
    <row r="9" spans="1:6">
      <c r="A9" s="19" t="s">
        <v>507</v>
      </c>
      <c r="B9" t="s">
        <v>4827</v>
      </c>
      <c r="C9" t="s">
        <v>4828</v>
      </c>
      <c r="D9" s="19" t="s">
        <v>4829</v>
      </c>
      <c r="E9" t="s">
        <v>4830</v>
      </c>
      <c r="F9" s="15" t="s">
        <v>4831</v>
      </c>
    </row>
    <row r="10" spans="1:6">
      <c r="A10" s="19" t="s">
        <v>4812</v>
      </c>
      <c r="B10" t="s">
        <v>4832</v>
      </c>
      <c r="C10" t="s">
        <v>4833</v>
      </c>
      <c r="D10" s="19" t="s">
        <v>4834</v>
      </c>
      <c r="E10" t="s">
        <v>4835</v>
      </c>
      <c r="F10" s="15" t="s">
        <v>4836</v>
      </c>
    </row>
    <row r="11" spans="1:6">
      <c r="A11" s="19" t="s">
        <v>4812</v>
      </c>
      <c r="B11" t="s">
        <v>4837</v>
      </c>
      <c r="C11" t="s">
        <v>4838</v>
      </c>
      <c r="D11" t="s">
        <v>4839</v>
      </c>
      <c r="E11" t="s">
        <v>4840</v>
      </c>
      <c r="F11" s="15" t="s">
        <v>4841</v>
      </c>
    </row>
    <row r="12" spans="1:6">
      <c r="A12" s="189" t="s">
        <v>4823</v>
      </c>
      <c r="B12" s="7" t="s">
        <v>4842</v>
      </c>
      <c r="C12" s="7"/>
      <c r="D12" s="7" t="s">
        <v>4843</v>
      </c>
      <c r="E12" s="7" t="s">
        <v>4844</v>
      </c>
      <c r="F12" s="7"/>
    </row>
    <row r="13" spans="1:6">
      <c r="A13" s="19" t="s">
        <v>4823</v>
      </c>
      <c r="B13" t="s">
        <v>4845</v>
      </c>
      <c r="C13" t="s">
        <v>4846</v>
      </c>
      <c r="D13" s="19" t="s">
        <v>4847</v>
      </c>
      <c r="E13" t="s">
        <v>4848</v>
      </c>
      <c r="F13" s="15" t="s">
        <v>4849</v>
      </c>
    </row>
    <row r="14" spans="1:6">
      <c r="A14" s="19" t="s">
        <v>4850</v>
      </c>
      <c r="B14" t="s">
        <v>4851</v>
      </c>
      <c r="C14" t="s">
        <v>4852</v>
      </c>
      <c r="D14" t="s">
        <v>4853</v>
      </c>
      <c r="E14" t="s">
        <v>4854</v>
      </c>
      <c r="F14" s="15" t="s">
        <v>4855</v>
      </c>
    </row>
    <row r="15" spans="1:6">
      <c r="A15" s="19" t="s">
        <v>4850</v>
      </c>
      <c r="B15" t="s">
        <v>4856</v>
      </c>
      <c r="C15" t="s">
        <v>4857</v>
      </c>
      <c r="D15" t="s">
        <v>4858</v>
      </c>
      <c r="E15" t="s">
        <v>4859</v>
      </c>
      <c r="F15" s="15" t="s">
        <v>4860</v>
      </c>
    </row>
    <row r="16" spans="1:6">
      <c r="A16" s="19" t="s">
        <v>4743</v>
      </c>
      <c r="B16" t="s">
        <v>4861</v>
      </c>
      <c r="C16" t="s">
        <v>4862</v>
      </c>
      <c r="D16" t="s">
        <v>4863</v>
      </c>
      <c r="E16" t="s">
        <v>4864</v>
      </c>
      <c r="F16" s="15" t="s">
        <v>4865</v>
      </c>
    </row>
    <row r="17" spans="1:6">
      <c r="A17" s="189" t="s">
        <v>4866</v>
      </c>
      <c r="B17" s="7"/>
      <c r="C17" s="7" t="s">
        <v>4867</v>
      </c>
      <c r="D17" s="7" t="s">
        <v>4868</v>
      </c>
      <c r="E17" s="7" t="s">
        <v>4869</v>
      </c>
      <c r="F17" s="7"/>
    </row>
    <row r="18" spans="1:6">
      <c r="A18" s="189" t="s">
        <v>4870</v>
      </c>
      <c r="B18" s="7"/>
      <c r="C18" s="7" t="s">
        <v>4871</v>
      </c>
      <c r="D18" s="7"/>
      <c r="E18" s="7" t="s">
        <v>4872</v>
      </c>
      <c r="F18" s="7"/>
    </row>
    <row r="19" spans="1:6">
      <c r="A19" s="189" t="s">
        <v>4873</v>
      </c>
      <c r="B19" s="7" t="s">
        <v>4874</v>
      </c>
      <c r="C19" s="7"/>
      <c r="D19" s="7" t="s">
        <v>4875</v>
      </c>
      <c r="E19" s="7" t="s">
        <v>4876</v>
      </c>
      <c r="F19" s="7"/>
    </row>
    <row r="20" spans="1:6">
      <c r="A20" s="189" t="s">
        <v>4873</v>
      </c>
      <c r="B20" s="7" t="s">
        <v>4877</v>
      </c>
      <c r="C20" s="7"/>
      <c r="D20" s="7" t="s">
        <v>4878</v>
      </c>
      <c r="E20" s="7" t="s">
        <v>4879</v>
      </c>
      <c r="F20" s="7"/>
    </row>
    <row r="21" spans="1:6">
      <c r="A21" s="189" t="s">
        <v>4873</v>
      </c>
      <c r="B21" s="7" t="s">
        <v>4880</v>
      </c>
      <c r="C21" s="7"/>
      <c r="D21" s="7" t="s">
        <v>4881</v>
      </c>
      <c r="E21" s="7" t="s">
        <v>4882</v>
      </c>
      <c r="F21" s="7"/>
    </row>
    <row r="22" spans="1:6">
      <c r="A22" s="189" t="s">
        <v>4873</v>
      </c>
      <c r="B22" s="7" t="s">
        <v>4883</v>
      </c>
      <c r="C22" s="7"/>
      <c r="D22" s="7"/>
      <c r="E22" s="7" t="s">
        <v>4884</v>
      </c>
      <c r="F22" s="7"/>
    </row>
    <row r="23" spans="1:6">
      <c r="A23" s="189" t="s">
        <v>4885</v>
      </c>
      <c r="B23" s="7" t="s">
        <v>4886</v>
      </c>
      <c r="C23" s="7"/>
      <c r="D23" s="7" t="s">
        <v>4887</v>
      </c>
      <c r="E23" s="7" t="s">
        <v>4888</v>
      </c>
      <c r="F23" s="7"/>
    </row>
    <row r="24" spans="1:6">
      <c r="A24" s="189" t="s">
        <v>4885</v>
      </c>
      <c r="B24" s="7" t="s">
        <v>4889</v>
      </c>
      <c r="C24" s="7"/>
      <c r="D24" s="7" t="s">
        <v>4890</v>
      </c>
      <c r="E24" s="7" t="s">
        <v>4891</v>
      </c>
      <c r="F24" s="7"/>
    </row>
    <row r="25" spans="1:6">
      <c r="A25" s="189" t="s">
        <v>4892</v>
      </c>
      <c r="B25" s="7" t="s">
        <v>4893</v>
      </c>
      <c r="C25" s="7"/>
      <c r="D25" s="7" t="s">
        <v>4894</v>
      </c>
      <c r="E25" s="7" t="s">
        <v>4895</v>
      </c>
      <c r="F25" s="7"/>
    </row>
    <row r="26" spans="1:6">
      <c r="A26" s="189" t="s">
        <v>4896</v>
      </c>
      <c r="B26" s="7"/>
      <c r="C26" s="7"/>
      <c r="D26" s="7"/>
      <c r="E26" s="7"/>
      <c r="F26" s="7"/>
    </row>
    <row r="27" spans="1:6">
      <c r="A27" s="189" t="s">
        <v>4897</v>
      </c>
      <c r="B27" s="7" t="s">
        <v>4898</v>
      </c>
      <c r="C27" s="7"/>
      <c r="D27" s="7" t="s">
        <v>4899</v>
      </c>
      <c r="E27" s="7" t="s">
        <v>4900</v>
      </c>
      <c r="F27" s="7"/>
    </row>
    <row r="28" spans="1:6">
      <c r="A28" s="189" t="s">
        <v>4901</v>
      </c>
      <c r="B28" s="7" t="s">
        <v>4902</v>
      </c>
      <c r="C28" s="7"/>
      <c r="D28" s="7" t="s">
        <v>4903</v>
      </c>
      <c r="E28" s="7" t="s">
        <v>4904</v>
      </c>
      <c r="F28" s="7"/>
    </row>
    <row r="29" spans="1:6">
      <c r="A29" s="189" t="s">
        <v>4905</v>
      </c>
      <c r="B29" s="7" t="s">
        <v>4906</v>
      </c>
      <c r="C29" s="7"/>
      <c r="D29" s="7"/>
      <c r="E29" s="7" t="s">
        <v>4907</v>
      </c>
      <c r="F29" s="7"/>
    </row>
    <row r="30" spans="1:6">
      <c r="A30" s="19" t="s">
        <v>4908</v>
      </c>
      <c r="B30" s="190" t="s">
        <v>4909</v>
      </c>
      <c r="C30" s="191" t="s">
        <v>4910</v>
      </c>
      <c r="D30" t="s">
        <v>4911</v>
      </c>
      <c r="E30" t="s">
        <v>4912</v>
      </c>
      <c r="F30" s="24" t="s">
        <v>4913</v>
      </c>
    </row>
    <row r="31" spans="1:6">
      <c r="A31" s="19" t="s">
        <v>4914</v>
      </c>
      <c r="B31" s="192" t="s">
        <v>4915</v>
      </c>
      <c r="C31" t="s">
        <v>4916</v>
      </c>
      <c r="E31" t="s">
        <v>4917</v>
      </c>
      <c r="F31" t="s">
        <v>4918</v>
      </c>
    </row>
    <row r="32" spans="1:6">
      <c r="A32" s="19" t="s">
        <v>4919</v>
      </c>
      <c r="B32" s="193" t="s">
        <v>4920</v>
      </c>
      <c r="C32" t="s">
        <v>4921</v>
      </c>
      <c r="E32" t="s">
        <v>4922</v>
      </c>
      <c r="F32" t="s">
        <v>4923</v>
      </c>
    </row>
    <row r="33" spans="1:6">
      <c r="A33" s="19" t="s">
        <v>681</v>
      </c>
      <c r="B33" t="s">
        <v>4924</v>
      </c>
      <c r="C33" s="191" t="s">
        <v>4925</v>
      </c>
      <c r="D33" t="s">
        <v>4926</v>
      </c>
      <c r="E33" s="194" t="s">
        <v>4927</v>
      </c>
      <c r="F33" s="24" t="s">
        <v>4928</v>
      </c>
    </row>
    <row r="34" spans="1:6" ht="75">
      <c r="A34" s="19" t="s">
        <v>4929</v>
      </c>
      <c r="B34" s="195" t="s">
        <v>4930</v>
      </c>
      <c r="C34" s="196" t="s">
        <v>4931</v>
      </c>
      <c r="D34" s="197" t="s">
        <v>4932</v>
      </c>
      <c r="E34" s="198" t="s">
        <v>4933</v>
      </c>
      <c r="F34" s="15" t="s">
        <v>4934</v>
      </c>
    </row>
    <row r="35" spans="1:6">
      <c r="A35" s="19" t="s">
        <v>4935</v>
      </c>
      <c r="B35" s="199" t="s">
        <v>4936</v>
      </c>
      <c r="C35" t="s">
        <v>4937</v>
      </c>
      <c r="E35" t="s">
        <v>4938</v>
      </c>
      <c r="F35" s="15" t="s">
        <v>4939</v>
      </c>
    </row>
    <row r="36" spans="1:6">
      <c r="A36" s="19" t="s">
        <v>1237</v>
      </c>
      <c r="B36" s="200" t="s">
        <v>4940</v>
      </c>
      <c r="C36" t="s">
        <v>4941</v>
      </c>
      <c r="D36" t="s">
        <v>4942</v>
      </c>
      <c r="E36" t="s">
        <v>4943</v>
      </c>
      <c r="F36" s="15" t="s">
        <v>4944</v>
      </c>
    </row>
    <row r="37" spans="1:6">
      <c r="A37" s="19" t="s">
        <v>4945</v>
      </c>
      <c r="B37" s="201" t="s">
        <v>4946</v>
      </c>
      <c r="C37" t="s">
        <v>4947</v>
      </c>
      <c r="E37" t="s">
        <v>4948</v>
      </c>
      <c r="F37" s="15" t="s">
        <v>4949</v>
      </c>
    </row>
    <row r="38" spans="1:6">
      <c r="A38" s="19" t="s">
        <v>4950</v>
      </c>
      <c r="B38" t="s">
        <v>4951</v>
      </c>
      <c r="C38" t="s">
        <v>4952</v>
      </c>
      <c r="E38" t="s">
        <v>4953</v>
      </c>
      <c r="F38" s="15" t="s">
        <v>4954</v>
      </c>
    </row>
    <row r="39" spans="1:6">
      <c r="A39" s="19" t="s">
        <v>4955</v>
      </c>
      <c r="B39" s="190" t="s">
        <v>4956</v>
      </c>
      <c r="C39" t="s">
        <v>4957</v>
      </c>
      <c r="E39" t="s">
        <v>4958</v>
      </c>
      <c r="F39" t="s">
        <v>4959</v>
      </c>
    </row>
    <row r="40" spans="1:6">
      <c r="A40" s="19" t="s">
        <v>4960</v>
      </c>
      <c r="B40" s="190" t="s">
        <v>4961</v>
      </c>
      <c r="C40" t="s">
        <v>4962</v>
      </c>
      <c r="E40" t="s">
        <v>4963</v>
      </c>
      <c r="F40" s="15" t="s">
        <v>4964</v>
      </c>
    </row>
    <row r="41" spans="1:6">
      <c r="A41" s="19" t="s">
        <v>4965</v>
      </c>
      <c r="B41" t="s">
        <v>4966</v>
      </c>
      <c r="C41" t="s">
        <v>4967</v>
      </c>
      <c r="E41" t="s">
        <v>4968</v>
      </c>
      <c r="F41" s="15" t="s">
        <v>4969</v>
      </c>
    </row>
    <row r="42" spans="1:6">
      <c r="A42" s="19" t="s">
        <v>4970</v>
      </c>
      <c r="B42" s="202" t="s">
        <v>4971</v>
      </c>
      <c r="C42" t="s">
        <v>4972</v>
      </c>
      <c r="E42" t="s">
        <v>4973</v>
      </c>
      <c r="F42" s="15" t="s">
        <v>4974</v>
      </c>
    </row>
    <row r="43" spans="1:6">
      <c r="A43" s="19" t="s">
        <v>4812</v>
      </c>
      <c r="B43" s="190" t="s">
        <v>4975</v>
      </c>
      <c r="C43" t="s">
        <v>4976</v>
      </c>
      <c r="E43" t="s">
        <v>4977</v>
      </c>
      <c r="F43" s="24" t="s">
        <v>4978</v>
      </c>
    </row>
    <row r="44" spans="1:6">
      <c r="A44" s="19" t="s">
        <v>4979</v>
      </c>
      <c r="B44" s="190" t="s">
        <v>4980</v>
      </c>
      <c r="C44" t="s">
        <v>4981</v>
      </c>
      <c r="E44" t="s">
        <v>4982</v>
      </c>
      <c r="F44" s="15" t="s">
        <v>4983</v>
      </c>
    </row>
    <row r="45" spans="1:6">
      <c r="A45" s="19" t="s">
        <v>4984</v>
      </c>
      <c r="B45" s="201" t="s">
        <v>4985</v>
      </c>
      <c r="C45" t="s">
        <v>4986</v>
      </c>
      <c r="E45" t="s">
        <v>4987</v>
      </c>
      <c r="F45" s="15" t="s">
        <v>4988</v>
      </c>
    </row>
    <row r="46" spans="1:6">
      <c r="A46" s="19" t="s">
        <v>4850</v>
      </c>
      <c r="B46" s="202" t="s">
        <v>4989</v>
      </c>
      <c r="C46" t="s">
        <v>4990</v>
      </c>
      <c r="E46" t="s">
        <v>4991</v>
      </c>
      <c r="F46" s="15" t="s">
        <v>4992</v>
      </c>
    </row>
    <row r="47" spans="1:6">
      <c r="B47" s="190"/>
      <c r="F47" s="15"/>
    </row>
    <row r="48" spans="1:6" ht="28.5">
      <c r="A48" s="749" t="s">
        <v>4993</v>
      </c>
      <c r="B48" s="749"/>
    </row>
    <row r="49" spans="1:6">
      <c r="A49" s="203" t="s">
        <v>12</v>
      </c>
      <c r="B49" t="s">
        <v>4994</v>
      </c>
      <c r="C49" t="s">
        <v>4995</v>
      </c>
      <c r="D49" s="204" t="s">
        <v>4996</v>
      </c>
      <c r="F49" s="15" t="s">
        <v>4997</v>
      </c>
    </row>
    <row r="50" spans="1:6">
      <c r="A50" s="203" t="s">
        <v>4998</v>
      </c>
      <c r="B50" t="s">
        <v>4999</v>
      </c>
      <c r="D50" t="s">
        <v>5000</v>
      </c>
      <c r="E50" t="s">
        <v>5001</v>
      </c>
    </row>
    <row r="51" spans="1:6">
      <c r="A51" s="203" t="s">
        <v>507</v>
      </c>
      <c r="B51" s="201" t="s">
        <v>5002</v>
      </c>
      <c r="C51" t="s">
        <v>5003</v>
      </c>
      <c r="D51" t="s">
        <v>5004</v>
      </c>
      <c r="E51" t="s">
        <v>5005</v>
      </c>
      <c r="F51" s="3" t="s">
        <v>5006</v>
      </c>
    </row>
    <row r="52" spans="1:6">
      <c r="A52" s="203" t="s">
        <v>520</v>
      </c>
      <c r="B52" s="201" t="s">
        <v>5007</v>
      </c>
      <c r="C52" t="s">
        <v>5008</v>
      </c>
      <c r="D52" t="s">
        <v>5009</v>
      </c>
      <c r="E52" t="s">
        <v>5010</v>
      </c>
      <c r="F52" s="3" t="s">
        <v>5011</v>
      </c>
    </row>
    <row r="53" spans="1:6">
      <c r="A53" s="203" t="s">
        <v>5012</v>
      </c>
      <c r="B53" t="s">
        <v>5013</v>
      </c>
      <c r="D53" t="s">
        <v>5014</v>
      </c>
      <c r="E53" t="s">
        <v>5015</v>
      </c>
      <c r="F53" s="3" t="s">
        <v>5016</v>
      </c>
    </row>
    <row r="54" spans="1:6">
      <c r="A54" s="203" t="s">
        <v>2598</v>
      </c>
      <c r="B54" s="201" t="s">
        <v>5017</v>
      </c>
      <c r="C54" t="s">
        <v>5018</v>
      </c>
      <c r="D54" t="s">
        <v>5019</v>
      </c>
      <c r="E54" t="s">
        <v>5020</v>
      </c>
      <c r="F54" s="3" t="s">
        <v>5021</v>
      </c>
    </row>
    <row r="55" spans="1:6">
      <c r="A55" s="203" t="s">
        <v>5022</v>
      </c>
      <c r="B55" s="201" t="s">
        <v>5023</v>
      </c>
      <c r="C55" t="s">
        <v>445</v>
      </c>
      <c r="D55" t="s">
        <v>5024</v>
      </c>
      <c r="E55" t="s">
        <v>5025</v>
      </c>
      <c r="F55" s="3" t="s">
        <v>5026</v>
      </c>
    </row>
    <row r="56" spans="1:6">
      <c r="A56" s="203" t="s">
        <v>5027</v>
      </c>
      <c r="B56" s="201" t="s">
        <v>5028</v>
      </c>
      <c r="C56" t="s">
        <v>5029</v>
      </c>
      <c r="D56" t="s">
        <v>5030</v>
      </c>
      <c r="E56" t="s">
        <v>5031</v>
      </c>
      <c r="F56" s="3" t="s">
        <v>5032</v>
      </c>
    </row>
    <row r="57" spans="1:6">
      <c r="A57" s="203" t="s">
        <v>5033</v>
      </c>
      <c r="B57" s="201" t="s">
        <v>4999</v>
      </c>
      <c r="C57" t="s">
        <v>5034</v>
      </c>
      <c r="D57" t="s">
        <v>5035</v>
      </c>
      <c r="E57" t="s">
        <v>5036</v>
      </c>
      <c r="F57" s="3" t="s">
        <v>5037</v>
      </c>
    </row>
    <row r="58" spans="1:6">
      <c r="A58" s="203" t="s">
        <v>5038</v>
      </c>
      <c r="B58" t="s">
        <v>5039</v>
      </c>
      <c r="C58" s="28" t="s">
        <v>5040</v>
      </c>
      <c r="D58" t="s">
        <v>5041</v>
      </c>
      <c r="E58" t="s">
        <v>5042</v>
      </c>
    </row>
    <row r="59" spans="1:6">
      <c r="A59" s="203" t="s">
        <v>5043</v>
      </c>
      <c r="B59" t="s">
        <v>5044</v>
      </c>
      <c r="D59" t="s">
        <v>5045</v>
      </c>
      <c r="E59" t="s">
        <v>5046</v>
      </c>
    </row>
    <row r="60" spans="1:6">
      <c r="A60" s="203" t="s">
        <v>5043</v>
      </c>
      <c r="B60" t="s">
        <v>5047</v>
      </c>
      <c r="D60" t="s">
        <v>5048</v>
      </c>
      <c r="E60" t="s">
        <v>5049</v>
      </c>
    </row>
    <row r="61" spans="1:6">
      <c r="A61" s="203" t="s">
        <v>4246</v>
      </c>
      <c r="B61" s="201" t="s">
        <v>5050</v>
      </c>
      <c r="C61" t="s">
        <v>5051</v>
      </c>
      <c r="D61" t="s">
        <v>5052</v>
      </c>
      <c r="E61" t="s">
        <v>5053</v>
      </c>
      <c r="F61" s="3" t="s">
        <v>5054</v>
      </c>
    </row>
    <row r="62" spans="1:6">
      <c r="A62" s="203" t="s">
        <v>5055</v>
      </c>
      <c r="B62" s="201" t="s">
        <v>5056</v>
      </c>
      <c r="C62" t="s">
        <v>5057</v>
      </c>
      <c r="D62" t="s">
        <v>5058</v>
      </c>
      <c r="E62" t="s">
        <v>5059</v>
      </c>
      <c r="F62" s="3" t="s">
        <v>5060</v>
      </c>
    </row>
    <row r="63" spans="1:6">
      <c r="A63" s="203" t="s">
        <v>48</v>
      </c>
      <c r="B63" s="201" t="s">
        <v>5061</v>
      </c>
      <c r="C63" t="s">
        <v>4846</v>
      </c>
      <c r="D63" t="s">
        <v>5062</v>
      </c>
      <c r="F63" s="3" t="s">
        <v>5063</v>
      </c>
    </row>
    <row r="64" spans="1:6">
      <c r="A64" s="203" t="s">
        <v>507</v>
      </c>
      <c r="B64" s="201" t="s">
        <v>5064</v>
      </c>
      <c r="C64" t="s">
        <v>79</v>
      </c>
      <c r="D64" t="s">
        <v>5065</v>
      </c>
      <c r="E64" t="s">
        <v>5066</v>
      </c>
      <c r="F64" s="3" t="s">
        <v>5067</v>
      </c>
    </row>
    <row r="65" spans="1:6">
      <c r="A65" s="203"/>
      <c r="F65" s="3"/>
    </row>
    <row r="66" spans="1:6">
      <c r="A66" s="203"/>
      <c r="F66" s="3"/>
    </row>
    <row r="67" spans="1:6">
      <c r="A67" s="205"/>
      <c r="F67" s="15"/>
    </row>
    <row r="68" spans="1:6">
      <c r="A68"/>
    </row>
    <row r="69" spans="1:6">
      <c r="A69"/>
    </row>
    <row r="70" spans="1:6">
      <c r="A70"/>
    </row>
    <row r="71" spans="1:6" ht="28.5">
      <c r="A71" s="750" t="s">
        <v>5068</v>
      </c>
      <c r="B71" s="750"/>
    </row>
    <row r="72" spans="1:6">
      <c r="A72" s="206" t="s">
        <v>5069</v>
      </c>
      <c r="B72" t="s">
        <v>5070</v>
      </c>
      <c r="D72" t="s">
        <v>5071</v>
      </c>
      <c r="E72" t="s">
        <v>5072</v>
      </c>
      <c r="F72" s="207" t="s">
        <v>5073</v>
      </c>
    </row>
    <row r="73" spans="1:6">
      <c r="A73" s="208" t="s">
        <v>1692</v>
      </c>
      <c r="B73" s="18" t="s">
        <v>5074</v>
      </c>
      <c r="C73" t="s">
        <v>5075</v>
      </c>
      <c r="D73" t="s">
        <v>5076</v>
      </c>
      <c r="E73" t="s">
        <v>5077</v>
      </c>
      <c r="F73" s="24" t="s">
        <v>5078</v>
      </c>
    </row>
    <row r="74" spans="1:6">
      <c r="A74" s="208" t="s">
        <v>1772</v>
      </c>
      <c r="B74" s="201" t="s">
        <v>5079</v>
      </c>
      <c r="C74" t="s">
        <v>5080</v>
      </c>
      <c r="D74" t="s">
        <v>5081</v>
      </c>
      <c r="E74" t="s">
        <v>5082</v>
      </c>
      <c r="F74" s="3" t="s">
        <v>5083</v>
      </c>
    </row>
    <row r="75" spans="1:6">
      <c r="A75" s="208" t="s">
        <v>5084</v>
      </c>
      <c r="B75" s="209" t="s">
        <v>5085</v>
      </c>
      <c r="C75" t="s">
        <v>1346</v>
      </c>
      <c r="D75" t="s">
        <v>5086</v>
      </c>
      <c r="E75" t="s">
        <v>5087</v>
      </c>
      <c r="F75" s="3" t="s">
        <v>5088</v>
      </c>
    </row>
    <row r="76" spans="1:6">
      <c r="A76" s="208" t="s">
        <v>2016</v>
      </c>
      <c r="B76" s="201" t="s">
        <v>5089</v>
      </c>
      <c r="C76" t="s">
        <v>5090</v>
      </c>
      <c r="D76" t="s">
        <v>5091</v>
      </c>
      <c r="E76" t="s">
        <v>5092</v>
      </c>
      <c r="F76" s="3" t="s">
        <v>5093</v>
      </c>
    </row>
    <row r="77" spans="1:6">
      <c r="A77" s="208" t="s">
        <v>5094</v>
      </c>
      <c r="B77" t="s">
        <v>5095</v>
      </c>
      <c r="C77" t="s">
        <v>5096</v>
      </c>
      <c r="D77" t="s">
        <v>5097</v>
      </c>
      <c r="E77" t="s">
        <v>5098</v>
      </c>
      <c r="F77" s="15" t="s">
        <v>5099</v>
      </c>
    </row>
    <row r="78" spans="1:6">
      <c r="A78" s="206" t="s">
        <v>5012</v>
      </c>
      <c r="B78" t="s">
        <v>5013</v>
      </c>
      <c r="C78" t="s">
        <v>5100</v>
      </c>
      <c r="D78" t="s">
        <v>5014</v>
      </c>
      <c r="E78" t="s">
        <v>5015</v>
      </c>
      <c r="F78" s="3" t="s">
        <v>5016</v>
      </c>
    </row>
    <row r="79" spans="1:6">
      <c r="A79" s="208" t="s">
        <v>671</v>
      </c>
      <c r="B79" t="s">
        <v>672</v>
      </c>
      <c r="C79" t="s">
        <v>5101</v>
      </c>
      <c r="D79" t="s">
        <v>674</v>
      </c>
      <c r="F79" s="24" t="s">
        <v>5102</v>
      </c>
    </row>
    <row r="80" spans="1:6">
      <c r="A80" s="208" t="s">
        <v>671</v>
      </c>
      <c r="B80" t="s">
        <v>672</v>
      </c>
      <c r="C80" t="s">
        <v>5103</v>
      </c>
      <c r="D80" t="s">
        <v>5104</v>
      </c>
      <c r="F80" s="24" t="s">
        <v>5105</v>
      </c>
    </row>
    <row r="81" spans="1:6">
      <c r="A81" s="208" t="s">
        <v>671</v>
      </c>
      <c r="B81" t="s">
        <v>672</v>
      </c>
      <c r="C81" t="s">
        <v>5106</v>
      </c>
      <c r="D81" t="s">
        <v>674</v>
      </c>
      <c r="F81" s="24" t="s">
        <v>5107</v>
      </c>
    </row>
    <row r="82" spans="1:6">
      <c r="A82" s="208" t="s">
        <v>671</v>
      </c>
      <c r="B82" t="s">
        <v>5108</v>
      </c>
      <c r="C82" t="s">
        <v>4925</v>
      </c>
      <c r="D82" t="s">
        <v>5109</v>
      </c>
      <c r="E82" t="s">
        <v>5110</v>
      </c>
      <c r="F82" s="3" t="s">
        <v>5111</v>
      </c>
    </row>
    <row r="83" spans="1:6">
      <c r="A83" s="208" t="s">
        <v>671</v>
      </c>
      <c r="B83" s="201" t="s">
        <v>5112</v>
      </c>
      <c r="C83" t="s">
        <v>549</v>
      </c>
      <c r="F83" s="3" t="s">
        <v>5113</v>
      </c>
    </row>
    <row r="84" spans="1:6">
      <c r="A84" s="208" t="s">
        <v>671</v>
      </c>
      <c r="B84" s="201" t="s">
        <v>5114</v>
      </c>
      <c r="C84" t="s">
        <v>5115</v>
      </c>
      <c r="D84" t="s">
        <v>5116</v>
      </c>
      <c r="E84" t="s">
        <v>5117</v>
      </c>
      <c r="F84" s="3" t="s">
        <v>5118</v>
      </c>
    </row>
    <row r="85" spans="1:6">
      <c r="A85" s="206" t="s">
        <v>32</v>
      </c>
      <c r="B85" t="s">
        <v>5119</v>
      </c>
      <c r="C85" t="s">
        <v>5120</v>
      </c>
      <c r="D85" t="s">
        <v>5121</v>
      </c>
      <c r="E85" t="s">
        <v>5122</v>
      </c>
      <c r="F85" s="207" t="s">
        <v>5123</v>
      </c>
    </row>
    <row r="86" spans="1:6">
      <c r="A86" s="208" t="s">
        <v>676</v>
      </c>
      <c r="B86" t="s">
        <v>5124</v>
      </c>
      <c r="C86" t="s">
        <v>5125</v>
      </c>
      <c r="D86" t="s">
        <v>679</v>
      </c>
      <c r="F86" s="15" t="s">
        <v>5126</v>
      </c>
    </row>
    <row r="87" spans="1:6">
      <c r="A87" s="206" t="s">
        <v>5127</v>
      </c>
      <c r="B87" t="s">
        <v>5128</v>
      </c>
      <c r="C87" t="s">
        <v>5129</v>
      </c>
      <c r="D87" t="s">
        <v>5130</v>
      </c>
      <c r="E87" t="s">
        <v>5131</v>
      </c>
      <c r="F87" s="207" t="s">
        <v>5132</v>
      </c>
    </row>
    <row r="88" spans="1:6">
      <c r="A88" s="208" t="s">
        <v>904</v>
      </c>
      <c r="B88" s="209" t="s">
        <v>5133</v>
      </c>
      <c r="C88" t="s">
        <v>1115</v>
      </c>
      <c r="D88" t="s">
        <v>5134</v>
      </c>
      <c r="E88" t="s">
        <v>5135</v>
      </c>
      <c r="F88" s="3" t="s">
        <v>5136</v>
      </c>
    </row>
    <row r="89" spans="1:6">
      <c r="A89" s="208" t="s">
        <v>904</v>
      </c>
      <c r="B89" s="209" t="s">
        <v>5137</v>
      </c>
      <c r="C89" t="s">
        <v>5138</v>
      </c>
      <c r="D89" t="s">
        <v>5139</v>
      </c>
      <c r="E89" t="s">
        <v>5140</v>
      </c>
      <c r="F89" s="3" t="s">
        <v>5141</v>
      </c>
    </row>
    <row r="90" spans="1:6">
      <c r="A90" s="208" t="s">
        <v>681</v>
      </c>
      <c r="B90" s="199" t="s">
        <v>5142</v>
      </c>
      <c r="C90" t="s">
        <v>5143</v>
      </c>
      <c r="D90" t="s">
        <v>5144</v>
      </c>
      <c r="E90" t="s">
        <v>5145</v>
      </c>
      <c r="F90" s="210" t="s">
        <v>5146</v>
      </c>
    </row>
    <row r="91" spans="1:6">
      <c r="A91" s="208" t="s">
        <v>5147</v>
      </c>
      <c r="B91" s="209" t="s">
        <v>5148</v>
      </c>
      <c r="C91" t="s">
        <v>522</v>
      </c>
      <c r="D91" t="s">
        <v>5149</v>
      </c>
      <c r="F91" s="15" t="s">
        <v>5150</v>
      </c>
    </row>
    <row r="92" spans="1:6">
      <c r="A92" s="208" t="s">
        <v>5147</v>
      </c>
      <c r="B92" s="209" t="s">
        <v>5148</v>
      </c>
      <c r="C92" t="s">
        <v>5151</v>
      </c>
      <c r="D92" t="s">
        <v>5149</v>
      </c>
      <c r="F92" s="3" t="s">
        <v>5152</v>
      </c>
    </row>
    <row r="93" spans="1:6">
      <c r="A93" s="208" t="s">
        <v>4873</v>
      </c>
      <c r="B93" s="7" t="s">
        <v>682</v>
      </c>
      <c r="C93" s="7"/>
      <c r="D93" s="7" t="s">
        <v>5153</v>
      </c>
      <c r="E93" s="7" t="s">
        <v>684</v>
      </c>
      <c r="F93" s="211" t="s">
        <v>5154</v>
      </c>
    </row>
    <row r="94" spans="1:6">
      <c r="A94" s="208" t="s">
        <v>1009</v>
      </c>
      <c r="B94" s="18" t="s">
        <v>5155</v>
      </c>
      <c r="C94" t="s">
        <v>5156</v>
      </c>
      <c r="D94" t="s">
        <v>5157</v>
      </c>
      <c r="F94" t="s">
        <v>5158</v>
      </c>
    </row>
    <row r="95" spans="1:6">
      <c r="A95" s="208" t="s">
        <v>822</v>
      </c>
      <c r="B95" s="18" t="s">
        <v>5159</v>
      </c>
      <c r="C95" t="s">
        <v>5160</v>
      </c>
      <c r="D95" t="s">
        <v>5161</v>
      </c>
      <c r="F95" s="24" t="s">
        <v>5162</v>
      </c>
    </row>
    <row r="96" spans="1:6">
      <c r="A96" s="208" t="s">
        <v>822</v>
      </c>
      <c r="B96" s="201" t="s">
        <v>5163</v>
      </c>
      <c r="C96" t="s">
        <v>5164</v>
      </c>
      <c r="D96" t="s">
        <v>5165</v>
      </c>
      <c r="E96" t="s">
        <v>5166</v>
      </c>
      <c r="F96" s="3" t="s">
        <v>5167</v>
      </c>
    </row>
    <row r="97" spans="1:6">
      <c r="A97" s="212" t="s">
        <v>5055</v>
      </c>
      <c r="B97" s="209" t="s">
        <v>5168</v>
      </c>
      <c r="C97" t="s">
        <v>1062</v>
      </c>
      <c r="D97" t="s">
        <v>5169</v>
      </c>
      <c r="E97" t="s">
        <v>5170</v>
      </c>
      <c r="F97" s="3" t="s">
        <v>5171</v>
      </c>
    </row>
    <row r="98" spans="1:6">
      <c r="A98" s="206" t="s">
        <v>4513</v>
      </c>
      <c r="B98" t="s">
        <v>5172</v>
      </c>
      <c r="C98" t="s">
        <v>5173</v>
      </c>
      <c r="D98" t="s">
        <v>5174</v>
      </c>
      <c r="E98" t="s">
        <v>5175</v>
      </c>
    </row>
    <row r="99" spans="1:6">
      <c r="A99" s="213" t="s">
        <v>5176</v>
      </c>
      <c r="B99" s="191" t="s">
        <v>5177</v>
      </c>
      <c r="C99" s="191" t="s">
        <v>4857</v>
      </c>
      <c r="D99" s="191" t="s">
        <v>5178</v>
      </c>
      <c r="F99" s="214" t="s">
        <v>5179</v>
      </c>
    </row>
    <row r="100" spans="1:6">
      <c r="A100" s="206" t="s">
        <v>845</v>
      </c>
      <c r="B100" s="201" t="s">
        <v>5180</v>
      </c>
      <c r="C100" t="s">
        <v>5181</v>
      </c>
      <c r="D100" t="s">
        <v>5182</v>
      </c>
      <c r="E100" t="s">
        <v>5183</v>
      </c>
      <c r="F100" s="3" t="s">
        <v>5184</v>
      </c>
    </row>
    <row r="101" spans="1:6">
      <c r="A101" s="206" t="s">
        <v>802</v>
      </c>
      <c r="B101" t="s">
        <v>5185</v>
      </c>
      <c r="C101" t="s">
        <v>5186</v>
      </c>
      <c r="D101" t="s">
        <v>5187</v>
      </c>
      <c r="E101" t="s">
        <v>5188</v>
      </c>
      <c r="F101" s="3" t="s">
        <v>5189</v>
      </c>
    </row>
    <row r="102" spans="1:6">
      <c r="A102" s="208" t="s">
        <v>5190</v>
      </c>
      <c r="B102" s="7" t="s">
        <v>5191</v>
      </c>
      <c r="C102" s="7"/>
      <c r="D102" s="7" t="s">
        <v>5192</v>
      </c>
      <c r="E102" s="7" t="s">
        <v>5193</v>
      </c>
      <c r="F102" s="7"/>
    </row>
    <row r="103" spans="1:6">
      <c r="A103" s="208"/>
    </row>
    <row r="104" spans="1:6">
      <c r="A104" s="208"/>
    </row>
    <row r="105" spans="1:6">
      <c r="A105" s="208"/>
    </row>
    <row r="106" spans="1:6">
      <c r="A106" s="208"/>
    </row>
    <row r="107" spans="1:6">
      <c r="A107" s="208"/>
    </row>
    <row r="109" spans="1:6">
      <c r="A109"/>
      <c r="F109" s="3"/>
    </row>
    <row r="110" spans="1:6" ht="15.75" thickBot="1">
      <c r="A110"/>
    </row>
    <row r="111" spans="1:6" ht="29.25" thickBot="1">
      <c r="A111" s="751" t="s">
        <v>5194</v>
      </c>
      <c r="B111" s="752"/>
    </row>
    <row r="112" spans="1:6">
      <c r="A112" s="215" t="s">
        <v>5195</v>
      </c>
      <c r="B112" t="s">
        <v>5196</v>
      </c>
      <c r="C112" t="s">
        <v>5197</v>
      </c>
      <c r="D112" t="s">
        <v>5198</v>
      </c>
      <c r="E112" t="s">
        <v>5199</v>
      </c>
      <c r="F112" s="15" t="s">
        <v>5200</v>
      </c>
    </row>
    <row r="113" spans="1:6">
      <c r="A113" s="215" t="s">
        <v>5201</v>
      </c>
      <c r="B113" t="s">
        <v>5202</v>
      </c>
      <c r="C113" s="7" t="s">
        <v>5203</v>
      </c>
      <c r="D113" t="s">
        <v>5204</v>
      </c>
      <c r="E113" t="s">
        <v>5205</v>
      </c>
      <c r="F113" s="24" t="s">
        <v>5206</v>
      </c>
    </row>
    <row r="114" spans="1:6">
      <c r="A114" s="215" t="s">
        <v>48</v>
      </c>
      <c r="B114" s="190" t="s">
        <v>5207</v>
      </c>
      <c r="C114" t="s">
        <v>5208</v>
      </c>
      <c r="D114" t="s">
        <v>5209</v>
      </c>
      <c r="E114" s="194" t="s">
        <v>5210</v>
      </c>
      <c r="F114" s="24" t="s">
        <v>5211</v>
      </c>
    </row>
    <row r="115" spans="1:6">
      <c r="A115" s="215" t="s">
        <v>4567</v>
      </c>
      <c r="B115" t="s">
        <v>5212</v>
      </c>
      <c r="C115" t="s">
        <v>5213</v>
      </c>
      <c r="D115" t="s">
        <v>5214</v>
      </c>
      <c r="F115" s="24" t="s">
        <v>5215</v>
      </c>
    </row>
    <row r="116" spans="1:6">
      <c r="A116" s="216" t="s">
        <v>845</v>
      </c>
      <c r="B116" s="191" t="s">
        <v>5216</v>
      </c>
      <c r="C116" s="191" t="s">
        <v>5217</v>
      </c>
      <c r="D116" s="191" t="s">
        <v>5218</v>
      </c>
      <c r="F116" s="214" t="s">
        <v>5219</v>
      </c>
    </row>
    <row r="117" spans="1:6" ht="30">
      <c r="A117" s="216" t="s">
        <v>845</v>
      </c>
      <c r="B117" s="217" t="s">
        <v>5220</v>
      </c>
      <c r="C117" s="191" t="s">
        <v>5221</v>
      </c>
      <c r="D117" s="217" t="s">
        <v>5222</v>
      </c>
      <c r="F117" s="214" t="s">
        <v>5223</v>
      </c>
    </row>
    <row r="118" spans="1:6" ht="30">
      <c r="A118" s="216" t="s">
        <v>845</v>
      </c>
      <c r="B118" s="217" t="s">
        <v>5224</v>
      </c>
      <c r="C118" s="191" t="s">
        <v>5225</v>
      </c>
      <c r="D118" s="191" t="s">
        <v>5226</v>
      </c>
      <c r="F118" s="214" t="s">
        <v>5227</v>
      </c>
    </row>
    <row r="119" spans="1:6" ht="30">
      <c r="A119" s="216" t="s">
        <v>845</v>
      </c>
      <c r="B119" s="218" t="s">
        <v>5228</v>
      </c>
      <c r="C119" s="218" t="s">
        <v>5229</v>
      </c>
      <c r="D119" s="19" t="s">
        <v>5230</v>
      </c>
      <c r="F119" s="214" t="s">
        <v>5231</v>
      </c>
    </row>
    <row r="120" spans="1:6">
      <c r="A120" s="216" t="s">
        <v>845</v>
      </c>
      <c r="B120" s="191" t="s">
        <v>5232</v>
      </c>
      <c r="C120" s="191" t="s">
        <v>5233</v>
      </c>
      <c r="D120" s="191" t="s">
        <v>5234</v>
      </c>
      <c r="F120" s="214" t="s">
        <v>5235</v>
      </c>
    </row>
    <row r="121" spans="1:6" ht="45">
      <c r="A121" s="216" t="s">
        <v>845</v>
      </c>
      <c r="B121" s="191" t="s">
        <v>5236</v>
      </c>
      <c r="C121" s="191" t="s">
        <v>5237</v>
      </c>
      <c r="D121" s="191" t="s">
        <v>5238</v>
      </c>
      <c r="F121" s="214" t="s">
        <v>5239</v>
      </c>
    </row>
    <row r="122" spans="1:6">
      <c r="A122" s="215"/>
    </row>
    <row r="123" spans="1:6">
      <c r="A123" s="215" t="s">
        <v>12</v>
      </c>
      <c r="B123" s="219" t="s">
        <v>5240</v>
      </c>
      <c r="D123" s="190" t="s">
        <v>5241</v>
      </c>
      <c r="E123" s="220" t="s">
        <v>5242</v>
      </c>
      <c r="F123" s="24" t="s">
        <v>5243</v>
      </c>
    </row>
    <row r="124" spans="1:6">
      <c r="A124" s="215" t="s">
        <v>5244</v>
      </c>
      <c r="B124" s="7" t="s">
        <v>5245</v>
      </c>
      <c r="C124" s="7" t="s">
        <v>5246</v>
      </c>
      <c r="D124" s="7" t="s">
        <v>5247</v>
      </c>
      <c r="E124" s="7" t="s">
        <v>5248</v>
      </c>
      <c r="F124" s="7" t="s">
        <v>5249</v>
      </c>
    </row>
    <row r="125" spans="1:6">
      <c r="A125" s="221" t="s">
        <v>507</v>
      </c>
      <c r="B125" s="222" t="s">
        <v>5250</v>
      </c>
      <c r="C125" s="223" t="s">
        <v>5251</v>
      </c>
      <c r="D125" s="223" t="s">
        <v>5252</v>
      </c>
      <c r="E125" s="224"/>
      <c r="F125" s="24" t="s">
        <v>5253</v>
      </c>
    </row>
    <row r="126" spans="1:6">
      <c r="A126" s="215" t="s">
        <v>1170</v>
      </c>
      <c r="B126" s="225" t="s">
        <v>5254</v>
      </c>
      <c r="C126" s="7" t="s">
        <v>5255</v>
      </c>
      <c r="D126" s="7" t="s">
        <v>5256</v>
      </c>
      <c r="E126" s="7" t="s">
        <v>5257</v>
      </c>
      <c r="F126" s="7" t="s">
        <v>5258</v>
      </c>
    </row>
    <row r="127" spans="1:6">
      <c r="A127" s="215" t="s">
        <v>5259</v>
      </c>
      <c r="B127" t="s">
        <v>5260</v>
      </c>
      <c r="C127" t="s">
        <v>5261</v>
      </c>
      <c r="D127" t="s">
        <v>5262</v>
      </c>
      <c r="E127" t="s">
        <v>5263</v>
      </c>
      <c r="F127" s="24" t="s">
        <v>5264</v>
      </c>
    </row>
    <row r="128" spans="1:6">
      <c r="A128" s="216" t="s">
        <v>671</v>
      </c>
      <c r="B128" s="191" t="s">
        <v>5265</v>
      </c>
      <c r="C128" s="191" t="s">
        <v>5266</v>
      </c>
      <c r="D128" s="191" t="s">
        <v>5267</v>
      </c>
      <c r="F128" s="214" t="s">
        <v>5268</v>
      </c>
    </row>
    <row r="129" spans="1:6">
      <c r="A129" s="226" t="s">
        <v>671</v>
      </c>
      <c r="B129" s="144" t="s">
        <v>5269</v>
      </c>
      <c r="C129" t="s">
        <v>549</v>
      </c>
      <c r="D129" s="144" t="s">
        <v>5270</v>
      </c>
      <c r="E129" s="227" t="s">
        <v>5271</v>
      </c>
      <c r="F129" s="228" t="s">
        <v>5272</v>
      </c>
    </row>
    <row r="130" spans="1:6">
      <c r="A130" s="215" t="s">
        <v>681</v>
      </c>
      <c r="B130" t="s">
        <v>5273</v>
      </c>
      <c r="C130" t="s">
        <v>5274</v>
      </c>
      <c r="D130" t="s">
        <v>5275</v>
      </c>
      <c r="E130" s="194" t="s">
        <v>5276</v>
      </c>
      <c r="F130" s="24" t="s">
        <v>5277</v>
      </c>
    </row>
    <row r="131" spans="1:6">
      <c r="A131" s="215" t="s">
        <v>681</v>
      </c>
      <c r="B131" s="7" t="s">
        <v>5278</v>
      </c>
      <c r="C131" s="7"/>
      <c r="D131" s="225" t="s">
        <v>5279</v>
      </c>
      <c r="E131" s="229" t="s">
        <v>5280</v>
      </c>
      <c r="F131" s="7"/>
    </row>
    <row r="132" spans="1:6">
      <c r="A132" s="215" t="s">
        <v>681</v>
      </c>
      <c r="B132" s="190" t="s">
        <v>5281</v>
      </c>
      <c r="C132" t="s">
        <v>5282</v>
      </c>
      <c r="D132" t="s">
        <v>5283</v>
      </c>
      <c r="E132" t="s">
        <v>5284</v>
      </c>
      <c r="F132" s="24" t="s">
        <v>5285</v>
      </c>
    </row>
    <row r="133" spans="1:6">
      <c r="A133" s="215" t="s">
        <v>795</v>
      </c>
      <c r="B133" t="s">
        <v>5286</v>
      </c>
      <c r="C133" t="s">
        <v>5287</v>
      </c>
      <c r="D133" t="s">
        <v>5288</v>
      </c>
      <c r="F133" s="24" t="s">
        <v>5289</v>
      </c>
    </row>
    <row r="134" spans="1:6">
      <c r="A134" s="215" t="s">
        <v>1634</v>
      </c>
      <c r="B134" t="s">
        <v>5290</v>
      </c>
      <c r="C134" t="s">
        <v>5291</v>
      </c>
      <c r="D134" t="s">
        <v>5292</v>
      </c>
      <c r="E134" t="s">
        <v>5293</v>
      </c>
      <c r="F134" s="210" t="s">
        <v>5294</v>
      </c>
    </row>
    <row r="135" spans="1:6">
      <c r="A135" s="215" t="s">
        <v>681</v>
      </c>
      <c r="B135" t="s">
        <v>5295</v>
      </c>
      <c r="C135" t="s">
        <v>5296</v>
      </c>
      <c r="D135" t="s">
        <v>5297</v>
      </c>
      <c r="F135" s="210" t="s">
        <v>5298</v>
      </c>
    </row>
    <row r="136" spans="1:6">
      <c r="A136" s="215" t="s">
        <v>2060</v>
      </c>
      <c r="B136" t="s">
        <v>5299</v>
      </c>
      <c r="C136" t="s">
        <v>5300</v>
      </c>
      <c r="D136" t="s">
        <v>5301</v>
      </c>
      <c r="E136" t="s">
        <v>5302</v>
      </c>
      <c r="F136" s="210" t="s">
        <v>5303</v>
      </c>
    </row>
    <row r="137" spans="1:6">
      <c r="A137" s="215" t="s">
        <v>671</v>
      </c>
      <c r="B137" t="s">
        <v>5304</v>
      </c>
      <c r="D137" t="s">
        <v>5305</v>
      </c>
      <c r="F137" s="210" t="s">
        <v>5306</v>
      </c>
    </row>
    <row r="138" spans="1:6">
      <c r="A138" s="215" t="s">
        <v>671</v>
      </c>
      <c r="B138" t="s">
        <v>5307</v>
      </c>
      <c r="C138" t="s">
        <v>5308</v>
      </c>
      <c r="D138" t="s">
        <v>5309</v>
      </c>
      <c r="E138" t="s">
        <v>5310</v>
      </c>
      <c r="F138" s="210" t="s">
        <v>5311</v>
      </c>
    </row>
    <row r="139" spans="1:6" ht="18.75">
      <c r="A139" s="215" t="s">
        <v>32</v>
      </c>
      <c r="B139" s="753" t="s">
        <v>5312</v>
      </c>
      <c r="C139" s="753"/>
      <c r="D139" t="s">
        <v>5313</v>
      </c>
      <c r="E139" t="s">
        <v>5314</v>
      </c>
      <c r="F139" s="210" t="s">
        <v>5315</v>
      </c>
    </row>
    <row r="140" spans="1:6">
      <c r="A140" s="215" t="s">
        <v>5316</v>
      </c>
      <c r="B140" s="7" t="s">
        <v>5317</v>
      </c>
      <c r="C140" s="7"/>
      <c r="D140" s="7" t="s">
        <v>5318</v>
      </c>
      <c r="E140" s="7" t="s">
        <v>5319</v>
      </c>
      <c r="F140" s="7"/>
    </row>
    <row r="141" spans="1:6">
      <c r="A141" s="215" t="s">
        <v>12</v>
      </c>
      <c r="B141" t="s">
        <v>5320</v>
      </c>
      <c r="C141" t="s">
        <v>5321</v>
      </c>
      <c r="D141" t="s">
        <v>5322</v>
      </c>
      <c r="F141" s="24" t="s">
        <v>5323</v>
      </c>
    </row>
    <row r="142" spans="1:6">
      <c r="A142" s="19" t="s">
        <v>671</v>
      </c>
      <c r="B142" t="s">
        <v>5324</v>
      </c>
      <c r="C142" t="s">
        <v>5325</v>
      </c>
      <c r="D142" t="s">
        <v>5326</v>
      </c>
      <c r="E142" t="s">
        <v>5327</v>
      </c>
      <c r="F142" s="210" t="s">
        <v>5328</v>
      </c>
    </row>
    <row r="143" spans="1:6">
      <c r="A143" s="230" t="s">
        <v>5329</v>
      </c>
      <c r="B143" s="231" t="s">
        <v>5330</v>
      </c>
      <c r="C143" s="7" t="s">
        <v>5331</v>
      </c>
      <c r="D143" s="7" t="s">
        <v>5332</v>
      </c>
      <c r="E143" s="7" t="s">
        <v>5333</v>
      </c>
      <c r="F143" s="211" t="s">
        <v>5334</v>
      </c>
    </row>
    <row r="144" spans="1:6">
      <c r="A144" s="215"/>
      <c r="B144" s="232"/>
      <c r="D144" s="232"/>
      <c r="E144" s="232"/>
    </row>
    <row r="145" spans="1:6">
      <c r="A145"/>
      <c r="F145" s="207"/>
    </row>
    <row r="147" spans="1:6" ht="28.5">
      <c r="A147" s="754" t="s">
        <v>5335</v>
      </c>
      <c r="B147" s="754"/>
    </row>
    <row r="148" spans="1:6">
      <c r="A148" s="230" t="s">
        <v>4873</v>
      </c>
      <c r="B148" t="s">
        <v>5336</v>
      </c>
      <c r="C148" t="s">
        <v>5337</v>
      </c>
      <c r="D148" t="s">
        <v>5338</v>
      </c>
      <c r="E148" t="s">
        <v>5339</v>
      </c>
      <c r="F148" s="15"/>
    </row>
    <row r="149" spans="1:6">
      <c r="A149" s="230" t="s">
        <v>4885</v>
      </c>
      <c r="B149" s="7" t="s">
        <v>5340</v>
      </c>
      <c r="C149" s="7" t="s">
        <v>5341</v>
      </c>
      <c r="D149" s="7" t="s">
        <v>5342</v>
      </c>
      <c r="E149" s="7" t="s">
        <v>5343</v>
      </c>
      <c r="F149" s="211" t="s">
        <v>5154</v>
      </c>
    </row>
    <row r="150" spans="1:6">
      <c r="A150" s="230" t="s">
        <v>4885</v>
      </c>
      <c r="B150" s="7" t="s">
        <v>5344</v>
      </c>
      <c r="C150" s="7"/>
      <c r="D150" s="7" t="s">
        <v>5345</v>
      </c>
      <c r="E150" s="7" t="s">
        <v>5346</v>
      </c>
      <c r="F150" s="7"/>
    </row>
    <row r="151" spans="1:6">
      <c r="A151" s="230" t="s">
        <v>4885</v>
      </c>
      <c r="B151" t="s">
        <v>5347</v>
      </c>
      <c r="C151" t="s">
        <v>5348</v>
      </c>
      <c r="D151" t="s">
        <v>5349</v>
      </c>
      <c r="E151" t="s">
        <v>5350</v>
      </c>
      <c r="F151" s="15" t="s">
        <v>5351</v>
      </c>
    </row>
    <row r="152" spans="1:6">
      <c r="A152" s="230" t="s">
        <v>2020</v>
      </c>
      <c r="B152" s="7" t="s">
        <v>5352</v>
      </c>
      <c r="C152" s="7"/>
      <c r="D152" s="7" t="s">
        <v>5353</v>
      </c>
      <c r="E152" s="7" t="s">
        <v>5354</v>
      </c>
      <c r="F152" s="7"/>
    </row>
    <row r="153" spans="1:6">
      <c r="A153" s="230" t="s">
        <v>1435</v>
      </c>
      <c r="B153" s="7" t="s">
        <v>5355</v>
      </c>
      <c r="C153" s="7"/>
      <c r="D153" s="7" t="s">
        <v>5356</v>
      </c>
      <c r="E153" s="7" t="s">
        <v>5357</v>
      </c>
      <c r="F153" s="211" t="s">
        <v>5358</v>
      </c>
    </row>
    <row r="154" spans="1:6">
      <c r="A154" s="230" t="s">
        <v>1093</v>
      </c>
      <c r="B154" s="7" t="s">
        <v>5359</v>
      </c>
      <c r="C154" s="7"/>
      <c r="D154" s="7" t="s">
        <v>5360</v>
      </c>
      <c r="E154" s="7" t="s">
        <v>5361</v>
      </c>
      <c r="F154" s="7"/>
    </row>
    <row r="155" spans="1:6">
      <c r="A155" s="7"/>
      <c r="B155" s="7"/>
      <c r="C155" s="7"/>
      <c r="D155" s="7"/>
      <c r="E155" s="7"/>
      <c r="F155" s="7"/>
    </row>
    <row r="156" spans="1:6">
      <c r="A156" s="230" t="s">
        <v>237</v>
      </c>
      <c r="B156" s="7" t="s">
        <v>5362</v>
      </c>
      <c r="C156" s="7"/>
      <c r="D156" s="7" t="s">
        <v>5363</v>
      </c>
      <c r="E156" s="7" t="s">
        <v>5364</v>
      </c>
      <c r="F156" s="211"/>
    </row>
    <row r="157" spans="1:6">
      <c r="A157" s="230" t="s">
        <v>862</v>
      </c>
      <c r="B157" s="7" t="s">
        <v>5365</v>
      </c>
      <c r="C157" s="7"/>
      <c r="D157" s="7" t="s">
        <v>5366</v>
      </c>
      <c r="E157" s="7" t="s">
        <v>5367</v>
      </c>
      <c r="F157" s="211" t="s">
        <v>5368</v>
      </c>
    </row>
    <row r="158" spans="1:6">
      <c r="A158" s="230" t="s">
        <v>2602</v>
      </c>
      <c r="B158" s="233" t="s">
        <v>5369</v>
      </c>
      <c r="C158" s="233"/>
      <c r="D158" s="7" t="s">
        <v>5370</v>
      </c>
      <c r="E158" s="233" t="s">
        <v>5371</v>
      </c>
      <c r="F158" s="234" t="s">
        <v>5372</v>
      </c>
    </row>
    <row r="159" spans="1:6">
      <c r="A159" s="230" t="s">
        <v>2613</v>
      </c>
      <c r="B159" s="235" t="s">
        <v>5373</v>
      </c>
      <c r="C159" s="235" t="s">
        <v>5374</v>
      </c>
      <c r="D159" s="235" t="s">
        <v>5375</v>
      </c>
      <c r="E159" s="235" t="s">
        <v>5376</v>
      </c>
      <c r="F159" s="236"/>
    </row>
    <row r="160" spans="1:6">
      <c r="A160" s="230" t="s">
        <v>2613</v>
      </c>
      <c r="B160" s="235" t="s">
        <v>5377</v>
      </c>
      <c r="C160" s="235"/>
      <c r="D160" s="235" t="s">
        <v>5378</v>
      </c>
      <c r="E160" s="235" t="s">
        <v>5379</v>
      </c>
      <c r="F160" s="237" t="s">
        <v>5380</v>
      </c>
    </row>
    <row r="161" spans="1:6">
      <c r="A161" s="230" t="s">
        <v>2613</v>
      </c>
      <c r="B161" s="235" t="s">
        <v>5381</v>
      </c>
      <c r="C161" s="235"/>
      <c r="D161" s="235" t="s">
        <v>5382</v>
      </c>
      <c r="E161" s="235" t="s">
        <v>5383</v>
      </c>
      <c r="F161" s="237" t="s">
        <v>5384</v>
      </c>
    </row>
    <row r="162" spans="1:6">
      <c r="A162" s="230" t="s">
        <v>2613</v>
      </c>
      <c r="B162" s="235" t="s">
        <v>5385</v>
      </c>
      <c r="C162" s="235"/>
      <c r="D162" s="235" t="s">
        <v>5386</v>
      </c>
      <c r="E162" s="235" t="s">
        <v>5387</v>
      </c>
      <c r="F162" s="237" t="s">
        <v>5388</v>
      </c>
    </row>
    <row r="163" spans="1:6">
      <c r="A163" s="230" t="s">
        <v>5389</v>
      </c>
      <c r="B163" s="238" t="s">
        <v>5390</v>
      </c>
      <c r="C163" s="239" t="s">
        <v>5391</v>
      </c>
      <c r="D163" s="239" t="s">
        <v>5392</v>
      </c>
      <c r="E163" s="7"/>
      <c r="F163" s="189" t="s">
        <v>5393</v>
      </c>
    </row>
    <row r="164" spans="1:6">
      <c r="A164" s="230" t="s">
        <v>2168</v>
      </c>
      <c r="B164" s="235" t="s">
        <v>5394</v>
      </c>
      <c r="C164" s="7" t="s">
        <v>5395</v>
      </c>
      <c r="D164" s="235" t="s">
        <v>5396</v>
      </c>
      <c r="E164" s="240" t="s">
        <v>5397</v>
      </c>
      <c r="F164" s="241" t="s">
        <v>5398</v>
      </c>
    </row>
    <row r="165" spans="1:6">
      <c r="A165" s="230" t="s">
        <v>5399</v>
      </c>
      <c r="B165" s="238" t="s">
        <v>5400</v>
      </c>
      <c r="C165" s="239" t="s">
        <v>5401</v>
      </c>
      <c r="D165" s="242" t="s">
        <v>5402</v>
      </c>
      <c r="E165" s="7" t="s">
        <v>5403</v>
      </c>
      <c r="F165" s="243" t="s">
        <v>5404</v>
      </c>
    </row>
    <row r="166" spans="1:6">
      <c r="A166" s="230" t="s">
        <v>3606</v>
      </c>
      <c r="B166" s="235" t="s">
        <v>5405</v>
      </c>
      <c r="C166" s="7" t="s">
        <v>5406</v>
      </c>
      <c r="D166" s="235" t="s">
        <v>5407</v>
      </c>
      <c r="E166" s="7" t="s">
        <v>5408</v>
      </c>
      <c r="F166" s="241" t="s">
        <v>5409</v>
      </c>
    </row>
    <row r="167" spans="1:6">
      <c r="A167" s="230" t="s">
        <v>2598</v>
      </c>
      <c r="B167" s="244" t="s">
        <v>5410</v>
      </c>
      <c r="C167" s="244" t="s">
        <v>5411</v>
      </c>
      <c r="D167" s="235" t="s">
        <v>5412</v>
      </c>
      <c r="E167" s="245" t="s">
        <v>5413</v>
      </c>
      <c r="F167" s="245"/>
    </row>
    <row r="168" spans="1:6">
      <c r="A168" s="230" t="s">
        <v>2598</v>
      </c>
      <c r="B168" s="244" t="s">
        <v>5410</v>
      </c>
      <c r="C168" s="244" t="s">
        <v>5411</v>
      </c>
      <c r="D168" s="235" t="s">
        <v>5414</v>
      </c>
      <c r="E168" s="245" t="s">
        <v>5415</v>
      </c>
      <c r="F168" s="245" t="s">
        <v>5416</v>
      </c>
    </row>
    <row r="169" spans="1:6">
      <c r="A169" s="230" t="s">
        <v>2598</v>
      </c>
      <c r="B169" s="244" t="s">
        <v>5410</v>
      </c>
      <c r="C169" s="244" t="s">
        <v>5411</v>
      </c>
      <c r="D169" s="235" t="s">
        <v>5417</v>
      </c>
      <c r="E169" s="245" t="s">
        <v>5418</v>
      </c>
      <c r="F169" s="245" t="s">
        <v>5419</v>
      </c>
    </row>
    <row r="170" spans="1:6">
      <c r="A170" s="230" t="s">
        <v>5420</v>
      </c>
      <c r="B170" s="235" t="s">
        <v>5421</v>
      </c>
      <c r="C170" s="7"/>
      <c r="D170" s="235" t="s">
        <v>5422</v>
      </c>
      <c r="E170" s="7" t="s">
        <v>5423</v>
      </c>
      <c r="F170" s="241"/>
    </row>
    <row r="171" spans="1:6">
      <c r="A171" s="230" t="s">
        <v>32</v>
      </c>
      <c r="B171" s="190" t="s">
        <v>5424</v>
      </c>
      <c r="C171" t="s">
        <v>5274</v>
      </c>
      <c r="D171" t="s">
        <v>5425</v>
      </c>
      <c r="E171" t="s">
        <v>5426</v>
      </c>
      <c r="F171" s="24" t="s">
        <v>5427</v>
      </c>
    </row>
    <row r="172" spans="1:6">
      <c r="A172" s="230" t="s">
        <v>904</v>
      </c>
      <c r="B172" s="199" t="s">
        <v>5428</v>
      </c>
      <c r="C172" t="s">
        <v>5429</v>
      </c>
      <c r="D172" s="199" t="s">
        <v>5430</v>
      </c>
      <c r="E172" s="18" t="s">
        <v>5431</v>
      </c>
      <c r="F172" s="246" t="s">
        <v>5432</v>
      </c>
    </row>
    <row r="173" spans="1:6">
      <c r="A173" s="230" t="s">
        <v>904</v>
      </c>
      <c r="B173" s="247" t="s">
        <v>5433</v>
      </c>
      <c r="C173" s="248" t="s">
        <v>5434</v>
      </c>
      <c r="D173" s="7" t="s">
        <v>5435</v>
      </c>
      <c r="E173" s="7" t="s">
        <v>5436</v>
      </c>
      <c r="F173" s="189"/>
    </row>
    <row r="174" spans="1:6">
      <c r="A174" s="230" t="s">
        <v>904</v>
      </c>
      <c r="B174" s="189" t="s">
        <v>5437</v>
      </c>
      <c r="C174" s="7"/>
      <c r="D174" s="7" t="s">
        <v>5438</v>
      </c>
      <c r="E174" s="233" t="s">
        <v>5439</v>
      </c>
      <c r="F174" s="189" t="s">
        <v>5440</v>
      </c>
    </row>
    <row r="175" spans="1:6">
      <c r="A175" s="230" t="s">
        <v>1155</v>
      </c>
      <c r="B175" s="199" t="s">
        <v>5441</v>
      </c>
      <c r="C175" t="s">
        <v>5442</v>
      </c>
      <c r="D175" s="199" t="s">
        <v>5443</v>
      </c>
      <c r="E175" s="199" t="s">
        <v>5444</v>
      </c>
      <c r="F175" s="210" t="s">
        <v>5445</v>
      </c>
    </row>
    <row r="176" spans="1:6">
      <c r="A176" s="230" t="s">
        <v>874</v>
      </c>
      <c r="B176" s="199" t="s">
        <v>5446</v>
      </c>
      <c r="C176" s="199" t="s">
        <v>5447</v>
      </c>
      <c r="D176" s="249" t="s">
        <v>5448</v>
      </c>
      <c r="E176" s="199" t="s">
        <v>5449</v>
      </c>
      <c r="F176" s="210" t="s">
        <v>5450</v>
      </c>
    </row>
    <row r="177" spans="1:6">
      <c r="A177" s="230"/>
      <c r="B177" s="199"/>
      <c r="C177" s="199"/>
      <c r="D177" s="199"/>
      <c r="E177" s="250"/>
      <c r="F177" s="251"/>
    </row>
    <row r="178" spans="1:6">
      <c r="A178" s="230" t="s">
        <v>2020</v>
      </c>
      <c r="B178" s="237" t="s">
        <v>5451</v>
      </c>
      <c r="C178" s="244" t="s">
        <v>5452</v>
      </c>
      <c r="D178" s="235" t="s">
        <v>5453</v>
      </c>
      <c r="E178" s="252" t="s">
        <v>5454</v>
      </c>
      <c r="F178" s="241" t="s">
        <v>5455</v>
      </c>
    </row>
    <row r="179" spans="1:6">
      <c r="A179" s="230" t="s">
        <v>2020</v>
      </c>
      <c r="B179" s="244" t="s">
        <v>5456</v>
      </c>
      <c r="C179" s="244" t="s">
        <v>5457</v>
      </c>
      <c r="D179" s="235" t="s">
        <v>5458</v>
      </c>
      <c r="E179" s="252" t="s">
        <v>5459</v>
      </c>
      <c r="F179" s="253"/>
    </row>
    <row r="180" spans="1:6">
      <c r="A180" s="230" t="s">
        <v>904</v>
      </c>
      <c r="B180" s="18" t="s">
        <v>5460</v>
      </c>
      <c r="C180" t="s">
        <v>224</v>
      </c>
      <c r="D180" t="s">
        <v>5461</v>
      </c>
      <c r="E180" s="18" t="s">
        <v>5462</v>
      </c>
      <c r="F180" s="246" t="s">
        <v>5463</v>
      </c>
    </row>
    <row r="181" spans="1:6">
      <c r="A181" s="230" t="s">
        <v>5464</v>
      </c>
      <c r="B181" s="254" t="s">
        <v>5465</v>
      </c>
      <c r="C181" s="239" t="s">
        <v>5466</v>
      </c>
      <c r="D181" s="255" t="s">
        <v>5467</v>
      </c>
      <c r="E181" s="7"/>
      <c r="F181" s="243" t="s">
        <v>5468</v>
      </c>
    </row>
    <row r="182" spans="1:6">
      <c r="A182" s="230" t="s">
        <v>4246</v>
      </c>
      <c r="B182" s="7" t="s">
        <v>5469</v>
      </c>
      <c r="C182" s="7"/>
      <c r="D182" s="7" t="s">
        <v>5470</v>
      </c>
      <c r="E182" s="229" t="s">
        <v>5471</v>
      </c>
      <c r="F182" s="211" t="s">
        <v>5472</v>
      </c>
    </row>
    <row r="183" spans="1:6">
      <c r="A183" s="230" t="s">
        <v>5329</v>
      </c>
      <c r="B183" s="7" t="s">
        <v>5473</v>
      </c>
      <c r="C183" s="7" t="s">
        <v>160</v>
      </c>
      <c r="D183" s="7" t="s">
        <v>5474</v>
      </c>
      <c r="E183" s="256" t="s">
        <v>5475</v>
      </c>
      <c r="F183" s="257" t="s">
        <v>5476</v>
      </c>
    </row>
    <row r="184" spans="1:6">
      <c r="A184" s="230" t="s">
        <v>5329</v>
      </c>
      <c r="B184" s="233" t="s">
        <v>5477</v>
      </c>
      <c r="C184" s="233"/>
      <c r="D184" s="7" t="s">
        <v>5478</v>
      </c>
      <c r="E184" s="233" t="s">
        <v>5479</v>
      </c>
      <c r="F184" s="258" t="s">
        <v>5480</v>
      </c>
    </row>
    <row r="185" spans="1:6">
      <c r="A185" s="230" t="s">
        <v>5329</v>
      </c>
      <c r="B185" s="247" t="s">
        <v>5481</v>
      </c>
      <c r="C185" s="7"/>
      <c r="D185" s="7" t="s">
        <v>5482</v>
      </c>
      <c r="E185" s="233" t="s">
        <v>5483</v>
      </c>
      <c r="F185" s="258" t="s">
        <v>5484</v>
      </c>
    </row>
    <row r="186" spans="1:6">
      <c r="A186" s="230" t="s">
        <v>1435</v>
      </c>
      <c r="B186" s="7" t="s">
        <v>5485</v>
      </c>
      <c r="C186" s="7" t="s">
        <v>5486</v>
      </c>
      <c r="D186" s="235" t="s">
        <v>5487</v>
      </c>
      <c r="E186" s="7" t="s">
        <v>5488</v>
      </c>
      <c r="F186" s="241" t="s">
        <v>5489</v>
      </c>
    </row>
    <row r="187" spans="1:6">
      <c r="A187" s="230" t="s">
        <v>4304</v>
      </c>
      <c r="B187" s="7" t="s">
        <v>5490</v>
      </c>
      <c r="C187" s="7"/>
      <c r="D187" s="7" t="s">
        <v>5491</v>
      </c>
      <c r="E187" s="7" t="s">
        <v>5492</v>
      </c>
      <c r="F187" s="189"/>
    </row>
    <row r="188" spans="1:6">
      <c r="A188"/>
    </row>
    <row r="189" spans="1:6">
      <c r="A189" s="230"/>
      <c r="F189" s="210"/>
    </row>
    <row r="190" spans="1:6">
      <c r="A190" s="230"/>
      <c r="F190" s="210"/>
    </row>
    <row r="191" spans="1:6">
      <c r="A191" s="230"/>
      <c r="F191" s="210"/>
    </row>
    <row r="192" spans="1:6">
      <c r="F192" s="210"/>
    </row>
    <row r="194" spans="1:6">
      <c r="A194" s="259"/>
      <c r="B194" s="260"/>
      <c r="C194" s="260"/>
      <c r="D194" s="260"/>
      <c r="E194" s="260"/>
      <c r="F194" s="260"/>
    </row>
    <row r="195" spans="1:6">
      <c r="A195" s="19" t="s">
        <v>5493</v>
      </c>
      <c r="B195" s="190" t="s">
        <v>5494</v>
      </c>
      <c r="C195" t="s">
        <v>5495</v>
      </c>
      <c r="E195" t="s">
        <v>5496</v>
      </c>
      <c r="F195" s="24" t="s">
        <v>5497</v>
      </c>
    </row>
    <row r="196" spans="1:6">
      <c r="A196" s="19" t="s">
        <v>5498</v>
      </c>
      <c r="B196" t="s">
        <v>5499</v>
      </c>
      <c r="C196" t="s">
        <v>5500</v>
      </c>
      <c r="D196">
        <v>5136582433</v>
      </c>
      <c r="E196" t="s">
        <v>5501</v>
      </c>
      <c r="F196" s="15" t="s">
        <v>5502</v>
      </c>
    </row>
    <row r="197" spans="1:6">
      <c r="A197" s="19" t="s">
        <v>5503</v>
      </c>
      <c r="B197" s="190" t="s">
        <v>5504</v>
      </c>
      <c r="C197" t="s">
        <v>5505</v>
      </c>
      <c r="D197">
        <v>5135877733</v>
      </c>
      <c r="E197" t="s">
        <v>5506</v>
      </c>
      <c r="F197" s="24" t="s">
        <v>5507</v>
      </c>
    </row>
    <row r="198" spans="1:6">
      <c r="A198" s="19" t="s">
        <v>4812</v>
      </c>
      <c r="B198" t="s">
        <v>5508</v>
      </c>
      <c r="C198" t="s">
        <v>5509</v>
      </c>
      <c r="D198">
        <v>54996353521</v>
      </c>
      <c r="E198" t="s">
        <v>5510</v>
      </c>
      <c r="F198" s="24" t="s">
        <v>5511</v>
      </c>
    </row>
    <row r="199" spans="1:6">
      <c r="A199" s="19" t="s">
        <v>4885</v>
      </c>
      <c r="B199" s="190" t="s">
        <v>5512</v>
      </c>
      <c r="C199" t="s">
        <v>5513</v>
      </c>
      <c r="D199">
        <v>5133743899</v>
      </c>
      <c r="E199" t="s">
        <v>5514</v>
      </c>
      <c r="F199" s="15" t="s">
        <v>5515</v>
      </c>
    </row>
    <row r="200" spans="1:6">
      <c r="A200" s="19" t="s">
        <v>5516</v>
      </c>
      <c r="B200" s="190" t="s">
        <v>5517</v>
      </c>
      <c r="C200" t="s">
        <v>5518</v>
      </c>
      <c r="D200">
        <v>5533325594</v>
      </c>
      <c r="E200" t="s">
        <v>5519</v>
      </c>
      <c r="F200" s="24" t="s">
        <v>5520</v>
      </c>
    </row>
    <row r="201" spans="1:6">
      <c r="A201" s="19" t="s">
        <v>4812</v>
      </c>
      <c r="B201" s="190" t="s">
        <v>5521</v>
      </c>
      <c r="C201" t="s">
        <v>5522</v>
      </c>
      <c r="D201">
        <v>5432287320</v>
      </c>
      <c r="E201" t="s">
        <v>5523</v>
      </c>
      <c r="F201" s="15" t="s">
        <v>5524</v>
      </c>
    </row>
    <row r="202" spans="1:6">
      <c r="A202" s="19" t="s">
        <v>5525</v>
      </c>
      <c r="B202" s="190" t="s">
        <v>5526</v>
      </c>
      <c r="C202" t="s">
        <v>5527</v>
      </c>
      <c r="D202">
        <v>5130413760</v>
      </c>
      <c r="E202" t="s">
        <v>5528</v>
      </c>
      <c r="F202" s="15" t="s">
        <v>5529</v>
      </c>
    </row>
    <row r="203" spans="1:6">
      <c r="A203" s="19" t="s">
        <v>5530</v>
      </c>
      <c r="B203" s="190" t="s">
        <v>5531</v>
      </c>
      <c r="C203" t="s">
        <v>5532</v>
      </c>
      <c r="D203">
        <v>51999631940</v>
      </c>
      <c r="E203" t="s">
        <v>5533</v>
      </c>
      <c r="F203" s="15" t="s">
        <v>5534</v>
      </c>
    </row>
    <row r="204" spans="1:6">
      <c r="A204" s="19" t="s">
        <v>5535</v>
      </c>
      <c r="B204" t="s">
        <v>5536</v>
      </c>
      <c r="C204" t="s">
        <v>5537</v>
      </c>
      <c r="D204">
        <v>54992233990</v>
      </c>
      <c r="E204" t="s">
        <v>5538</v>
      </c>
      <c r="F204" s="15" t="s">
        <v>5539</v>
      </c>
    </row>
  </sheetData>
  <mergeCells count="5">
    <mergeCell ref="A48:B48"/>
    <mergeCell ref="A71:B71"/>
    <mergeCell ref="A111:B111"/>
    <mergeCell ref="B139:C139"/>
    <mergeCell ref="A147:B147"/>
  </mergeCells>
  <hyperlinks>
    <hyperlink ref="F33" r:id="rId1" xr:uid="{8E680C64-FC1C-45F2-84CF-9983A7CCD209}"/>
    <hyperlink ref="F30" r:id="rId2" xr:uid="{AB1A70EE-C572-4B2C-BC5E-192B685D8238}"/>
    <hyperlink ref="F2" r:id="rId3" xr:uid="{7FCF5B93-7557-4F50-9878-C1707E461B75}"/>
    <hyperlink ref="F4" r:id="rId4" xr:uid="{FAF735C0-7E08-4278-9FC0-27B194D5AA78}"/>
    <hyperlink ref="F9" r:id="rId5" xr:uid="{8D47D64E-6718-4FC3-B859-8C2BF5F06D53}"/>
    <hyperlink ref="F10" r:id="rId6" xr:uid="{4319BB43-2D47-495F-A23D-5BE6892C513B}"/>
    <hyperlink ref="F11" r:id="rId7" xr:uid="{AB8CA94E-DD89-4D03-AB7B-2BCDB39B3A32}"/>
    <hyperlink ref="F13" r:id="rId8" xr:uid="{8D357580-AE2D-4261-AE31-47F278144849}"/>
    <hyperlink ref="F14" r:id="rId9" xr:uid="{065EE9FA-79B6-4D20-B857-BBE26AD93AB4}"/>
    <hyperlink ref="F142" r:id="rId10" display="comercial@lotharjohann.com.br" xr:uid="{D734C0A1-2384-4944-B08D-D632F99995AE}"/>
    <hyperlink ref="F34" r:id="rId11" display="estevao@cotripal.com.br " xr:uid="{DE1E0DE1-8948-4B50-AAE9-2082C18F4C8A}"/>
    <hyperlink ref="F36" r:id="rId12" xr:uid="{E6F064DE-91E8-459F-80CC-AA7665238898}"/>
    <hyperlink ref="F16" r:id="rId13" xr:uid="{BF320813-808F-49D6-8727-F7D267242065}"/>
    <hyperlink ref="F15" r:id="rId14" display="contato@proacabamentos.com.br" xr:uid="{0770122F-95CE-4DE8-91B0-8E83BC87E215}"/>
    <hyperlink ref="F35" r:id="rId15" xr:uid="{CCAB67DD-3BC0-4021-996B-6B962890925D}"/>
    <hyperlink ref="F37" r:id="rId16" xr:uid="{A57B261D-0304-42D0-B1DA-93A495B4125D}"/>
    <hyperlink ref="F45" r:id="rId17" display="rodrigo.avila@thyssenkrupp.com; " xr:uid="{ED4D455A-9AD6-4D00-A8B5-214BA66F38EB}"/>
    <hyperlink ref="F46" r:id="rId18" xr:uid="{6B6E72F3-F101-42F9-A6AC-430FADB30DF3}"/>
    <hyperlink ref="F55" r:id="rId19" xr:uid="{B818A42D-7758-4C86-826F-73CEA0A9A70C}"/>
    <hyperlink ref="F54" r:id="rId20" xr:uid="{C5C14893-6648-4D84-960C-89CDB42B1B88}"/>
    <hyperlink ref="F51" r:id="rId21" xr:uid="{FBBA8833-F726-4650-B993-82B5B379FA35}"/>
    <hyperlink ref="F53" r:id="rId22" xr:uid="{99D8C940-8BF2-4DE5-8118-2518FD06E4E3}"/>
    <hyperlink ref="F52" r:id="rId23" xr:uid="{E78FAB94-B74F-4F54-A16E-13144107D542}"/>
    <hyperlink ref="F56" r:id="rId24" xr:uid="{D7E1AEB8-966C-4C15-A34E-57D7313521B5}"/>
    <hyperlink ref="C58" r:id="rId25" xr:uid="{A338CCEB-7CD5-4CCD-AD71-F93F06D4F0B9}"/>
    <hyperlink ref="F61" r:id="rId26" xr:uid="{D2FA1F5C-0DF8-4AF0-ABE6-EDE97BC7AC7A}"/>
    <hyperlink ref="F62" r:id="rId27" xr:uid="{C4126DF4-2866-4C00-B216-EA0D88640E1B}"/>
    <hyperlink ref="F63" r:id="rId28" xr:uid="{FEB226CA-B4E7-471C-A9AF-CC3659EDD817}"/>
    <hyperlink ref="F64" r:id="rId29" xr:uid="{F115AF0B-A2D4-4089-890E-2750FA4D012F}"/>
    <hyperlink ref="F57" r:id="rId30" xr:uid="{CA2CAFCD-432A-46CC-9FEE-790AFCF70012}"/>
    <hyperlink ref="F72" r:id="rId31" xr:uid="{ACA3E5B9-EC41-4198-B1CC-79B6D64AA245}"/>
    <hyperlink ref="F99" r:id="rId32" xr:uid="{7191E93D-2790-42F7-A42D-F2A36BDDA00B}"/>
    <hyperlink ref="F95" r:id="rId33" xr:uid="{34374F2B-E5AD-4E6C-AE58-DE4CCC5F5724}"/>
    <hyperlink ref="F73" r:id="rId34" xr:uid="{10FE1D46-0254-4508-8BFF-0CD9FE61C579}"/>
    <hyperlink ref="F80" r:id="rId35" xr:uid="{BF901942-E97D-4DAF-A61F-FBD3F70E6C2F}"/>
    <hyperlink ref="F81" r:id="rId36" xr:uid="{728B55F9-D99F-4578-9754-5777C661A8CC}"/>
    <hyperlink ref="F91" r:id="rId37" xr:uid="{749C9B2B-9FDF-4588-AE49-3637B48A5991}"/>
    <hyperlink ref="F90" r:id="rId38" xr:uid="{F1779250-E2AB-482F-AE8A-D7942C0A2F16}"/>
    <hyperlink ref="F78" r:id="rId39" xr:uid="{0A16E2A1-2EEB-4D40-9D1F-1007A25E98DC}"/>
    <hyperlink ref="F88" r:id="rId40" xr:uid="{5C12652E-7603-4EC6-A8CA-C648E0E586C7}"/>
    <hyperlink ref="F89" r:id="rId41" xr:uid="{CB33709C-C4CC-4EB2-A237-2C724B4C51A3}"/>
    <hyperlink ref="F97" r:id="rId42" xr:uid="{BC2EE959-9FC1-4BD1-8E0F-008B829E8E25}"/>
    <hyperlink ref="F92" r:id="rId43" xr:uid="{327930FF-02ED-4015-BE38-DE76C6F68A68}"/>
    <hyperlink ref="F84" r:id="rId44" xr:uid="{1A8F1DC1-A677-4761-AC07-C3B303245E52}"/>
    <hyperlink ref="F96" r:id="rId45" xr:uid="{DE72EDE6-2BE0-4B33-A1A2-8EECFDEAC181}"/>
    <hyperlink ref="F74" r:id="rId46" xr:uid="{2786CE74-0582-4475-9FE6-53E30CCAD37F}"/>
    <hyperlink ref="F100" r:id="rId47" xr:uid="{4C21D39C-25DA-4BE7-A15B-5D4B9794CD16}"/>
    <hyperlink ref="F75" r:id="rId48" xr:uid="{1E421B61-8F3E-4C52-BBF2-DB8A375B7F77}"/>
    <hyperlink ref="F83" r:id="rId49" xr:uid="{1F82E731-7B10-423E-AD30-8ED5EF675768}"/>
    <hyperlink ref="F82" r:id="rId50" xr:uid="{5FDE4945-769A-469D-B504-58294BD47EB4}"/>
    <hyperlink ref="F76" r:id="rId51" xr:uid="{F4C7C287-B98A-490F-AC81-A3CDD648BB84}"/>
    <hyperlink ref="F86" r:id="rId52" xr:uid="{446A3D8A-F8BB-45D2-A004-F234CB68986F}"/>
    <hyperlink ref="F85" r:id="rId53" xr:uid="{1CFAA666-2F95-40BF-BAF3-D1C95F363F0E}"/>
    <hyperlink ref="F87" r:id="rId54" xr:uid="{6331B68C-163F-42D2-95E6-58C57D9572EA}"/>
    <hyperlink ref="F93" r:id="rId55" xr:uid="{5975D134-D816-4CD4-9EA2-641AC58B50AF}"/>
    <hyperlink ref="F116" r:id="rId56" display="mailto:miguel.koslowski@faires.com.br" xr:uid="{01E8F6BD-95F6-41A2-8357-C2C8EEA753E2}"/>
    <hyperlink ref="F128" r:id="rId57" display="mailto:compras@refricomp.com.br" xr:uid="{BA2D9C1C-CA46-4F74-8957-0B437134CD41}"/>
    <hyperlink ref="F120" r:id="rId58" display="mailto:compras@venax.com.br" xr:uid="{17133EC4-05EA-4143-9E26-E2CDD69D889A}"/>
    <hyperlink ref="F121" r:id="rId59" display="compras02@venanciometal.com.br" xr:uid="{B52CA57E-5C18-4BCC-9E48-393B062341B6}"/>
    <hyperlink ref="F129" r:id="rId60" xr:uid="{0AA7CE8B-3193-47E3-A2DD-8D2CB4395BB4}"/>
    <hyperlink ref="F130" r:id="rId61" xr:uid="{8B4FE4F0-5102-4BD5-B2D4-CCD66A7B73E8}"/>
    <hyperlink ref="F115" r:id="rId62" display="compras1@refrimate.com.br" xr:uid="{5B892B8A-E0C1-4998-9C5F-5CD96E2CCE7B}"/>
    <hyperlink ref="F132" r:id="rId63" display="processo@termoprol.com.br; " xr:uid="{51ECBE03-9921-4DBE-B666-CA370E35F9F4}"/>
    <hyperlink ref="F114" r:id="rId64" xr:uid="{D3FA3660-25AB-406B-97CA-BD5D3D5D11C2}"/>
    <hyperlink ref="F123" r:id="rId65" xr:uid="{3C240840-5C55-4EEC-99B9-27316A4F4E39}"/>
    <hyperlink ref="F113" r:id="rId66" xr:uid="{DABBBCB0-17D7-42C7-AD8A-BC028F9067B9}"/>
    <hyperlink ref="F125" r:id="rId67" xr:uid="{87075FCA-7B59-4608-B7A2-3E3C314D66C2}"/>
    <hyperlink ref="F127" r:id="rId68" xr:uid="{FA47E03E-651E-4468-AC97-24653BC46F3D}"/>
    <hyperlink ref="F133" r:id="rId69" xr:uid="{FBFD4B33-308B-433F-8895-972797F5DC3A}"/>
    <hyperlink ref="F118" r:id="rId70" xr:uid="{A124AC19-6A1B-4D05-A39A-8B1FA0EFDE43}"/>
    <hyperlink ref="F119" r:id="rId71" xr:uid="{2BCEFB80-C82F-4A45-A990-B20885C423C3}"/>
    <hyperlink ref="F117" r:id="rId72" xr:uid="{C0E50721-B271-4F83-8D27-01D68F0BCA15}"/>
    <hyperlink ref="F112" r:id="rId73" xr:uid="{634E9090-6BC0-4831-BCA3-EBF79F0272A8}"/>
    <hyperlink ref="F134" r:id="rId74" xr:uid="{3555FF47-8D25-4AE7-B0EC-DF580853F394}"/>
    <hyperlink ref="F135" r:id="rId75" xr:uid="{D21DB305-9C40-4DD2-ADFF-4A09EEDA4293}"/>
    <hyperlink ref="F137" r:id="rId76" xr:uid="{AF1E6A8E-D83B-4262-8E58-462083EAD879}"/>
    <hyperlink ref="F138" r:id="rId77" xr:uid="{AA01AB2E-71AA-4F11-8DBC-F81D5B1E51B6}"/>
    <hyperlink ref="F139" r:id="rId78" xr:uid="{F5EF3B42-00BB-48F8-A8E3-2CBC7A35F1E4}"/>
    <hyperlink ref="F136" r:id="rId79" xr:uid="{477916EA-1E81-439E-AE5F-ECC954F53864}"/>
    <hyperlink ref="F77" r:id="rId80" display="ricardo.braga@unidasul.com.br" xr:uid="{2A6A0A8F-AFAC-473B-9915-10414C48D544}"/>
    <hyperlink ref="F141" r:id="rId81" xr:uid="{77E67CA5-9ABA-4C43-B872-1FD862790019}"/>
    <hyperlink ref="F143" r:id="rId82" xr:uid="{FD937338-DE4A-4D7A-A10F-AEDDA583CE9F}"/>
    <hyperlink ref="F171" r:id="rId83" xr:uid="{C223CB7A-CA49-42FF-8318-5E63758F8501}"/>
    <hyperlink ref="F182" r:id="rId84" xr:uid="{049C458B-0617-4943-8025-5D5C8D466F15}"/>
    <hyperlink ref="F166" r:id="rId85" xr:uid="{2E3A4465-A822-4A50-881D-E53E45B824D5}"/>
    <hyperlink ref="F183" r:id="rId86" xr:uid="{1F213C4F-60C9-4325-B108-A719EE9FB219}"/>
    <hyperlink ref="F165" r:id="rId87" xr:uid="{5FFED058-08EA-4AEC-B265-F98A5B3C75AC}"/>
    <hyperlink ref="F164" r:id="rId88" xr:uid="{FE2DFCC2-6D53-4BA7-8C3E-C7D899C4B195}"/>
    <hyperlink ref="F158" r:id="rId89" xr:uid="{746814A8-1253-4EF1-952A-8E0E8CF0AB14}"/>
    <hyperlink ref="F172" r:id="rId90" xr:uid="{971CC57D-5D28-4BDB-87F0-D1CFC05FF752}"/>
    <hyperlink ref="F180" r:id="rId91" xr:uid="{5C25A70E-EE18-4532-AD65-0052D4291B91}"/>
    <hyperlink ref="F153" r:id="rId92" xr:uid="{8EE99B1C-EFF1-472B-8674-ED304C73E667}"/>
    <hyperlink ref="F157" r:id="rId93" xr:uid="{A7B0FB40-79BE-4B4F-B253-23D39632D796}"/>
    <hyperlink ref="F149" r:id="rId94" xr:uid="{1ACDFF02-4210-4BB4-B693-A1F8CE7BDD2E}"/>
    <hyperlink ref="F176" r:id="rId95" xr:uid="{9AE6A9A1-16E4-48BB-8D93-94D94DBF36E9}"/>
    <hyperlink ref="F175" r:id="rId96" xr:uid="{CC225AD9-8837-428B-A06E-D31B03EABB8B}"/>
    <hyperlink ref="F42" r:id="rId97" display="compras3@sazi.com.br" xr:uid="{BA3421B6-8211-4D4F-8C42-16B02C13EBBF}"/>
    <hyperlink ref="F40" r:id="rId98" display="dfagundes@intercement.com; " xr:uid="{D7276283-31B6-4253-9F87-A25068231A85}"/>
    <hyperlink ref="F41" r:id="rId99" xr:uid="{9EE59FB3-BF86-4C01-BD7E-014C119EB603}"/>
    <hyperlink ref="F43" r:id="rId100" xr:uid="{EE2A05F0-5DAA-46BA-839E-668BE0698098}"/>
    <hyperlink ref="F44" r:id="rId101" xr:uid="{CEC2A026-C74B-4AC3-AE44-214D4CBEDBED}"/>
    <hyperlink ref="F195" r:id="rId102" xr:uid="{1035CD0C-A0D9-4A3E-B0C2-C94896B34184}"/>
    <hyperlink ref="F196" r:id="rId103" xr:uid="{3E36B642-66C6-4F4E-BAE1-27A1A9D676F3}"/>
    <hyperlink ref="F197" r:id="rId104" xr:uid="{20B4B05A-2F7F-45FB-B01D-2CE1E0281C6B}"/>
    <hyperlink ref="F198" r:id="rId105" display="bianco1br@yahoo.com.br; " xr:uid="{0AD3B332-A556-4826-87A4-693E5144214C}"/>
    <hyperlink ref="F199" r:id="rId106" display="jlbozzetto@bcmautomacao.com.br; " xr:uid="{271A5561-EBD2-4C2E-9D74-B6FF60D313D0}"/>
    <hyperlink ref="F200" r:id="rId107" xr:uid="{4B8C9EAF-C921-475C-A494-3E9BB0CEFB8D}"/>
    <hyperlink ref="F201" r:id="rId108" display="pedro@dalmoro.ind.br; " xr:uid="{ACB81042-9757-414A-8CB8-7DD0E062ED2A}"/>
    <hyperlink ref="F202" r:id="rId109" display="adm@distritoenergy.com.br; " xr:uid="{81E484C2-0FCA-49C2-9C64-74A0F1686055}"/>
    <hyperlink ref="F203" r:id="rId110" xr:uid="{BB031AD0-782E-4E73-9482-82789B788EEA}"/>
    <hyperlink ref="F204" r:id="rId111" xr:uid="{54EF2785-91B5-4255-A430-78E4C8F3E17B}"/>
    <hyperlink ref="F38" r:id="rId112" display="flavio@engegran.com.br; " xr:uid="{9D566F11-51D5-46AA-80C8-03CCAC32D74E}"/>
    <hyperlink ref="F49" r:id="rId113" display="aliceprado@buffon.com.br" xr:uid="{B631C008-96BC-4A1C-B5D2-E3B6F1E74B77}"/>
    <hyperlink ref="F178" r:id="rId114" xr:uid="{4F83DF53-51DE-41A1-A8A4-4C688DEE7E55}"/>
    <hyperlink ref="F79" r:id="rId115" xr:uid="{97C2531C-7BA3-4936-BF39-C2972BBBC66C}"/>
    <hyperlink ref="F151" r:id="rId116" xr:uid="{C027A988-AD7D-41D3-A19E-0A87B67F60D2}"/>
  </hyperlinks>
  <pageMargins left="0.511811024" right="0.511811024" top="0.78740157499999996" bottom="0.78740157499999996" header="0.31496062000000002" footer="0.31496062000000002"/>
  <legacyDrawing r:id="rId117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7202A6-5A21-41B2-8A0E-B3FD8D28B059}">
  <dimension ref="A1:H781"/>
  <sheetViews>
    <sheetView tabSelected="1" zoomScale="70" zoomScaleNormal="70" workbookViewId="0">
      <selection activeCell="C719" sqref="C719:C766"/>
    </sheetView>
  </sheetViews>
  <sheetFormatPr defaultRowHeight="15"/>
  <cols>
    <col min="1" max="1" width="6.85546875" customWidth="1"/>
    <col min="2" max="2" width="15.42578125" customWidth="1"/>
    <col min="3" max="3" width="27.7109375" customWidth="1"/>
    <col min="4" max="4" width="19.85546875" customWidth="1"/>
    <col min="5" max="5" width="16.140625" customWidth="1"/>
    <col min="6" max="6" width="74.28515625" customWidth="1"/>
    <col min="7" max="7" width="29.42578125" customWidth="1"/>
    <col min="8" max="8" width="2.85546875" customWidth="1"/>
  </cols>
  <sheetData>
    <row r="1" spans="1:8">
      <c r="A1" s="2"/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6</v>
      </c>
    </row>
    <row r="2" spans="1:8">
      <c r="A2" s="2"/>
      <c r="B2" s="25" t="s">
        <v>4513</v>
      </c>
      <c r="C2" s="25" t="s">
        <v>4514</v>
      </c>
      <c r="D2" s="19" t="s">
        <v>4515</v>
      </c>
      <c r="E2" s="19" t="s">
        <v>4516</v>
      </c>
      <c r="F2" s="19" t="s">
        <v>4517</v>
      </c>
      <c r="G2" s="261" t="s">
        <v>4518</v>
      </c>
      <c r="H2" s="204"/>
    </row>
    <row r="3" spans="1:8">
      <c r="A3" s="2"/>
      <c r="B3" s="19" t="s">
        <v>5540</v>
      </c>
      <c r="C3" s="190" t="s">
        <v>5541</v>
      </c>
      <c r="D3" t="s">
        <v>5542</v>
      </c>
      <c r="E3" s="204" t="s">
        <v>5543</v>
      </c>
      <c r="F3" t="s">
        <v>5544</v>
      </c>
      <c r="G3" s="3" t="s">
        <v>5545</v>
      </c>
      <c r="H3" s="204"/>
    </row>
    <row r="4" spans="1:8">
      <c r="A4" s="2"/>
      <c r="B4" s="19" t="s">
        <v>4935</v>
      </c>
      <c r="C4" s="199" t="s">
        <v>4936</v>
      </c>
      <c r="D4" t="s">
        <v>4937</v>
      </c>
      <c r="E4" t="s">
        <v>5546</v>
      </c>
      <c r="F4" t="s">
        <v>4938</v>
      </c>
      <c r="G4" s="15" t="s">
        <v>4939</v>
      </c>
      <c r="H4" s="204"/>
    </row>
    <row r="5" spans="1:8">
      <c r="A5" s="2"/>
      <c r="B5" s="19" t="s">
        <v>681</v>
      </c>
      <c r="C5" s="190" t="s">
        <v>5547</v>
      </c>
      <c r="D5" t="s">
        <v>5548</v>
      </c>
      <c r="E5" s="204" t="s">
        <v>5549</v>
      </c>
      <c r="F5" t="s">
        <v>5550</v>
      </c>
      <c r="G5" s="3" t="s">
        <v>5551</v>
      </c>
      <c r="H5" s="204"/>
    </row>
    <row r="6" spans="1:8">
      <c r="A6" s="2"/>
      <c r="B6" s="19" t="s">
        <v>904</v>
      </c>
      <c r="C6" s="144" t="s">
        <v>5552</v>
      </c>
      <c r="D6" s="144" t="s">
        <v>784</v>
      </c>
      <c r="E6" s="262" t="s">
        <v>5553</v>
      </c>
      <c r="F6" s="144" t="s">
        <v>5554</v>
      </c>
      <c r="G6" s="263" t="s">
        <v>5555</v>
      </c>
    </row>
    <row r="7" spans="1:8">
      <c r="A7" s="2"/>
      <c r="B7" s="19" t="s">
        <v>5556</v>
      </c>
      <c r="C7" s="144" t="s">
        <v>5557</v>
      </c>
      <c r="D7" s="144" t="s">
        <v>5558</v>
      </c>
      <c r="E7" s="262" t="s">
        <v>5559</v>
      </c>
      <c r="F7" s="144" t="s">
        <v>5560</v>
      </c>
      <c r="G7" s="263" t="s">
        <v>5561</v>
      </c>
    </row>
    <row r="8" spans="1:8">
      <c r="A8" s="2"/>
      <c r="B8" s="19" t="s">
        <v>4885</v>
      </c>
      <c r="C8" t="s">
        <v>5340</v>
      </c>
      <c r="D8" t="s">
        <v>5341</v>
      </c>
      <c r="E8" t="s">
        <v>5342</v>
      </c>
      <c r="F8" t="s">
        <v>5343</v>
      </c>
      <c r="G8" s="15" t="s">
        <v>5154</v>
      </c>
    </row>
    <row r="9" spans="1:8">
      <c r="A9" s="2"/>
      <c r="B9" s="19" t="s">
        <v>695</v>
      </c>
      <c r="C9" t="s">
        <v>5562</v>
      </c>
      <c r="D9" t="s">
        <v>5563</v>
      </c>
      <c r="E9" t="s">
        <v>5564</v>
      </c>
      <c r="F9" t="s">
        <v>5565</v>
      </c>
      <c r="G9" s="15" t="s">
        <v>5566</v>
      </c>
    </row>
    <row r="10" spans="1:8">
      <c r="A10" s="2"/>
      <c r="B10" s="19" t="s">
        <v>671</v>
      </c>
      <c r="C10" s="264" t="s">
        <v>5567</v>
      </c>
      <c r="D10" s="265" t="s">
        <v>5568</v>
      </c>
      <c r="E10" s="266" t="s">
        <v>5569</v>
      </c>
      <c r="F10" s="267" t="s">
        <v>5570</v>
      </c>
      <c r="G10" s="268" t="s">
        <v>5571</v>
      </c>
    </row>
    <row r="11" spans="1:8">
      <c r="A11" s="2"/>
      <c r="B11" s="19" t="s">
        <v>802</v>
      </c>
      <c r="C11" s="264" t="s">
        <v>5572</v>
      </c>
      <c r="D11" s="269" t="s">
        <v>5573</v>
      </c>
      <c r="E11" s="270" t="s">
        <v>5574</v>
      </c>
      <c r="F11" s="267" t="s">
        <v>5575</v>
      </c>
      <c r="G11" s="268" t="s">
        <v>5576</v>
      </c>
    </row>
    <row r="12" spans="1:8" ht="15.75" thickBot="1"/>
    <row r="13" spans="1:8">
      <c r="A13" s="757" t="s">
        <v>5577</v>
      </c>
      <c r="B13" s="271" t="s">
        <v>8</v>
      </c>
      <c r="C13" s="272" t="s">
        <v>5578</v>
      </c>
      <c r="D13" s="272" t="s">
        <v>5579</v>
      </c>
      <c r="E13" s="272" t="s">
        <v>5580</v>
      </c>
      <c r="F13" s="272" t="s">
        <v>5581</v>
      </c>
      <c r="G13" s="273" t="s">
        <v>5582</v>
      </c>
      <c r="H13" s="272"/>
    </row>
    <row r="14" spans="1:8">
      <c r="A14" s="758"/>
      <c r="B14" s="274" t="s">
        <v>8</v>
      </c>
      <c r="C14" s="275" t="s">
        <v>5583</v>
      </c>
      <c r="D14" s="275" t="s">
        <v>5584</v>
      </c>
      <c r="E14" s="275" t="s">
        <v>5585</v>
      </c>
      <c r="F14" s="275" t="s">
        <v>5586</v>
      </c>
      <c r="G14" s="276" t="s">
        <v>5587</v>
      </c>
      <c r="H14" s="275"/>
    </row>
    <row r="15" spans="1:8">
      <c r="A15" s="758"/>
      <c r="B15" s="274" t="s">
        <v>8</v>
      </c>
      <c r="C15" s="275" t="s">
        <v>5588</v>
      </c>
      <c r="D15" s="275" t="s">
        <v>5395</v>
      </c>
      <c r="E15" s="275" t="s">
        <v>5589</v>
      </c>
      <c r="F15" s="275" t="s">
        <v>5590</v>
      </c>
      <c r="G15" s="277" t="s">
        <v>5591</v>
      </c>
      <c r="H15" s="275"/>
    </row>
    <row r="16" spans="1:8">
      <c r="A16" s="758"/>
      <c r="B16" s="274" t="s">
        <v>8</v>
      </c>
      <c r="C16" s="275" t="s">
        <v>5592</v>
      </c>
      <c r="D16" s="275" t="s">
        <v>5593</v>
      </c>
      <c r="E16" s="275" t="s">
        <v>5594</v>
      </c>
      <c r="F16" s="275" t="s">
        <v>5595</v>
      </c>
      <c r="G16" s="277" t="s">
        <v>5596</v>
      </c>
      <c r="H16" s="275"/>
    </row>
    <row r="17" spans="1:8">
      <c r="A17" s="758"/>
      <c r="B17" s="274" t="s">
        <v>8</v>
      </c>
      <c r="C17" s="275" t="s">
        <v>5597</v>
      </c>
      <c r="D17" s="275" t="s">
        <v>522</v>
      </c>
      <c r="E17" s="275" t="s">
        <v>5598</v>
      </c>
      <c r="F17" s="275" t="s">
        <v>5599</v>
      </c>
      <c r="G17" s="277" t="s">
        <v>5600</v>
      </c>
      <c r="H17" s="275"/>
    </row>
    <row r="18" spans="1:8">
      <c r="A18" s="758"/>
      <c r="B18" s="274" t="s">
        <v>8</v>
      </c>
      <c r="C18" s="275" t="s">
        <v>5601</v>
      </c>
      <c r="D18" s="275" t="s">
        <v>5602</v>
      </c>
      <c r="E18" s="275" t="s">
        <v>5603</v>
      </c>
      <c r="F18" s="275" t="s">
        <v>5604</v>
      </c>
      <c r="G18" s="275"/>
      <c r="H18" s="275"/>
    </row>
    <row r="19" spans="1:8">
      <c r="A19" s="758"/>
      <c r="B19" s="274" t="s">
        <v>8</v>
      </c>
      <c r="C19" s="275" t="s">
        <v>5605</v>
      </c>
      <c r="D19" s="275" t="s">
        <v>5606</v>
      </c>
      <c r="E19" s="275" t="s">
        <v>5607</v>
      </c>
      <c r="F19" s="275" t="s">
        <v>5608</v>
      </c>
      <c r="G19" s="277" t="s">
        <v>5609</v>
      </c>
      <c r="H19" s="275"/>
    </row>
    <row r="20" spans="1:8">
      <c r="A20" s="758"/>
      <c r="B20" s="278" t="s">
        <v>237</v>
      </c>
      <c r="C20" s="275" t="s">
        <v>5610</v>
      </c>
      <c r="D20" s="275" t="s">
        <v>5611</v>
      </c>
      <c r="E20" s="275" t="s">
        <v>5612</v>
      </c>
      <c r="F20" s="275" t="s">
        <v>5613</v>
      </c>
      <c r="G20" s="277" t="s">
        <v>5614</v>
      </c>
      <c r="H20" s="275"/>
    </row>
    <row r="21" spans="1:8">
      <c r="A21" s="758"/>
      <c r="B21" s="278" t="s">
        <v>237</v>
      </c>
      <c r="C21" s="275" t="s">
        <v>5615</v>
      </c>
      <c r="D21" s="275" t="s">
        <v>549</v>
      </c>
      <c r="E21" s="279" t="s">
        <v>5616</v>
      </c>
      <c r="F21" s="275"/>
      <c r="G21" s="276" t="s">
        <v>5617</v>
      </c>
      <c r="H21" s="275"/>
    </row>
    <row r="22" spans="1:8">
      <c r="A22" s="758"/>
      <c r="B22" s="278" t="s">
        <v>1682</v>
      </c>
      <c r="C22" s="275" t="s">
        <v>5618</v>
      </c>
      <c r="D22" s="275" t="s">
        <v>5619</v>
      </c>
      <c r="E22" s="279" t="s">
        <v>5620</v>
      </c>
      <c r="F22" s="275" t="s">
        <v>5621</v>
      </c>
      <c r="G22" s="277" t="s">
        <v>5622</v>
      </c>
      <c r="H22" s="275"/>
    </row>
    <row r="23" spans="1:8">
      <c r="A23" s="758"/>
      <c r="B23" s="274" t="s">
        <v>862</v>
      </c>
      <c r="C23" s="280" t="s">
        <v>5623</v>
      </c>
      <c r="D23" s="280" t="s">
        <v>5624</v>
      </c>
      <c r="E23" s="281" t="s">
        <v>5625</v>
      </c>
      <c r="F23" s="282" t="s">
        <v>5626</v>
      </c>
      <c r="G23" s="283" t="s">
        <v>5627</v>
      </c>
      <c r="H23" s="284"/>
    </row>
    <row r="24" spans="1:8">
      <c r="A24" s="758"/>
      <c r="B24" s="274" t="s">
        <v>862</v>
      </c>
      <c r="C24" s="275" t="s">
        <v>5365</v>
      </c>
      <c r="D24" s="285" t="s">
        <v>5628</v>
      </c>
      <c r="E24" s="279" t="s">
        <v>5366</v>
      </c>
      <c r="F24" s="275" t="s">
        <v>5367</v>
      </c>
      <c r="G24" s="277"/>
      <c r="H24" s="284"/>
    </row>
    <row r="25" spans="1:8">
      <c r="A25" s="758"/>
      <c r="B25" s="274" t="s">
        <v>60</v>
      </c>
      <c r="C25" s="275" t="s">
        <v>5629</v>
      </c>
      <c r="D25" s="275" t="s">
        <v>5630</v>
      </c>
      <c r="E25" s="279" t="s">
        <v>5631</v>
      </c>
      <c r="F25" s="275" t="s">
        <v>5632</v>
      </c>
      <c r="G25" s="276" t="s">
        <v>5633</v>
      </c>
      <c r="H25" s="275"/>
    </row>
    <row r="26" spans="1:8">
      <c r="A26" s="758"/>
      <c r="B26" s="274" t="s">
        <v>60</v>
      </c>
      <c r="C26" s="275" t="s">
        <v>5634</v>
      </c>
      <c r="D26" s="275" t="s">
        <v>5635</v>
      </c>
      <c r="E26" s="279" t="s">
        <v>5636</v>
      </c>
      <c r="F26" s="275" t="s">
        <v>5637</v>
      </c>
      <c r="G26" s="276" t="s">
        <v>5638</v>
      </c>
      <c r="H26" s="275"/>
    </row>
    <row r="27" spans="1:8">
      <c r="A27" s="758"/>
      <c r="B27" s="274" t="s">
        <v>60</v>
      </c>
      <c r="C27" s="275" t="s">
        <v>5639</v>
      </c>
      <c r="D27" s="275" t="s">
        <v>5640</v>
      </c>
      <c r="E27" s="279" t="s">
        <v>5641</v>
      </c>
      <c r="F27" s="275" t="s">
        <v>5642</v>
      </c>
      <c r="G27" s="276" t="s">
        <v>5643</v>
      </c>
      <c r="H27" s="275"/>
    </row>
    <row r="28" spans="1:8">
      <c r="A28" s="758"/>
      <c r="B28" s="278" t="s">
        <v>60</v>
      </c>
      <c r="C28" s="275" t="s">
        <v>5644</v>
      </c>
      <c r="D28" s="275" t="s">
        <v>4828</v>
      </c>
      <c r="E28" s="275" t="s">
        <v>5645</v>
      </c>
      <c r="F28" s="275" t="s">
        <v>5646</v>
      </c>
      <c r="G28" s="277" t="s">
        <v>5647</v>
      </c>
      <c r="H28" s="275"/>
    </row>
    <row r="29" spans="1:8">
      <c r="A29" s="758"/>
      <c r="B29" s="278" t="s">
        <v>5648</v>
      </c>
      <c r="C29" s="275" t="s">
        <v>5649</v>
      </c>
      <c r="D29" s="275" t="s">
        <v>5650</v>
      </c>
      <c r="E29" s="275" t="s">
        <v>5651</v>
      </c>
      <c r="F29" s="286" t="s">
        <v>5652</v>
      </c>
      <c r="G29" s="275"/>
      <c r="H29" s="275"/>
    </row>
    <row r="30" spans="1:8" ht="15.75">
      <c r="A30" s="758"/>
      <c r="B30" s="287" t="s">
        <v>12</v>
      </c>
      <c r="C30" s="275" t="s">
        <v>5653</v>
      </c>
      <c r="D30" s="288" t="s">
        <v>5654</v>
      </c>
      <c r="E30" s="275"/>
      <c r="F30" s="275"/>
      <c r="G30" s="277" t="s">
        <v>5655</v>
      </c>
      <c r="H30" s="275"/>
    </row>
    <row r="31" spans="1:8" ht="15.75">
      <c r="A31" s="758"/>
      <c r="B31" s="287" t="s">
        <v>12</v>
      </c>
      <c r="C31" s="275" t="s">
        <v>5656</v>
      </c>
      <c r="D31" s="288" t="s">
        <v>5657</v>
      </c>
      <c r="E31" s="275"/>
      <c r="F31" s="275"/>
      <c r="G31" s="277" t="s">
        <v>5658</v>
      </c>
      <c r="H31" s="275"/>
    </row>
    <row r="32" spans="1:8">
      <c r="A32" s="758"/>
      <c r="B32" s="289" t="s">
        <v>5659</v>
      </c>
      <c r="C32" s="275" t="s">
        <v>5660</v>
      </c>
      <c r="D32" s="285" t="s">
        <v>5661</v>
      </c>
      <c r="E32" s="279" t="s">
        <v>5662</v>
      </c>
      <c r="F32" s="275" t="s">
        <v>5663</v>
      </c>
      <c r="G32" s="277" t="s">
        <v>5664</v>
      </c>
      <c r="H32" s="275"/>
    </row>
    <row r="33" spans="1:8">
      <c r="A33" s="758"/>
      <c r="B33" s="290" t="s">
        <v>507</v>
      </c>
      <c r="C33" s="291" t="s">
        <v>5250</v>
      </c>
      <c r="D33" s="292" t="s">
        <v>5251</v>
      </c>
      <c r="E33" s="292" t="s">
        <v>5252</v>
      </c>
      <c r="F33" s="293"/>
      <c r="G33" s="277" t="s">
        <v>5253</v>
      </c>
      <c r="H33" s="275"/>
    </row>
    <row r="34" spans="1:8">
      <c r="A34" s="758"/>
      <c r="B34" s="289" t="s">
        <v>708</v>
      </c>
      <c r="C34" s="275" t="s">
        <v>5660</v>
      </c>
      <c r="D34" s="285" t="s">
        <v>5665</v>
      </c>
      <c r="E34" s="279" t="s">
        <v>5666</v>
      </c>
      <c r="F34" s="275" t="s">
        <v>5667</v>
      </c>
      <c r="G34" s="277" t="s">
        <v>5668</v>
      </c>
      <c r="H34" s="275"/>
    </row>
    <row r="35" spans="1:8">
      <c r="A35" s="758"/>
      <c r="B35" s="278" t="s">
        <v>27</v>
      </c>
      <c r="C35" s="275" t="s">
        <v>5669</v>
      </c>
      <c r="D35" s="275" t="s">
        <v>5670</v>
      </c>
      <c r="E35" s="275" t="s">
        <v>5671</v>
      </c>
      <c r="F35" s="275" t="s">
        <v>5672</v>
      </c>
      <c r="G35" s="294" t="s">
        <v>5673</v>
      </c>
      <c r="H35" s="275"/>
    </row>
    <row r="36" spans="1:8">
      <c r="A36" s="758"/>
      <c r="B36" s="278" t="s">
        <v>27</v>
      </c>
      <c r="C36" s="275" t="s">
        <v>5674</v>
      </c>
      <c r="D36" s="280" t="s">
        <v>5675</v>
      </c>
      <c r="E36" s="295" t="s">
        <v>5676</v>
      </c>
      <c r="F36" s="275" t="s">
        <v>5677</v>
      </c>
      <c r="G36" s="277" t="s">
        <v>5678</v>
      </c>
      <c r="H36" s="275"/>
    </row>
    <row r="37" spans="1:8">
      <c r="A37" s="758"/>
      <c r="B37" s="296" t="s">
        <v>1166</v>
      </c>
      <c r="C37" s="297" t="s">
        <v>5679</v>
      </c>
      <c r="D37" s="281" t="s">
        <v>5680</v>
      </c>
      <c r="E37" s="298" t="s">
        <v>5681</v>
      </c>
      <c r="F37" s="281" t="s">
        <v>5682</v>
      </c>
      <c r="G37" s="299" t="s">
        <v>5683</v>
      </c>
      <c r="H37" s="275"/>
    </row>
    <row r="38" spans="1:8">
      <c r="A38" s="758"/>
      <c r="B38" s="289" t="s">
        <v>5684</v>
      </c>
      <c r="C38" s="275" t="s">
        <v>5660</v>
      </c>
      <c r="D38" s="285" t="s">
        <v>5685</v>
      </c>
      <c r="E38" s="279" t="s">
        <v>5686</v>
      </c>
      <c r="F38" s="275" t="s">
        <v>5687</v>
      </c>
      <c r="G38" s="277" t="s">
        <v>5688</v>
      </c>
      <c r="H38" s="275"/>
    </row>
    <row r="39" spans="1:8">
      <c r="A39" s="758"/>
      <c r="B39" s="278" t="s">
        <v>726</v>
      </c>
      <c r="C39" s="275" t="s">
        <v>5689</v>
      </c>
      <c r="D39" s="275" t="s">
        <v>5690</v>
      </c>
      <c r="E39" s="275" t="s">
        <v>5691</v>
      </c>
      <c r="F39" s="275" t="s">
        <v>5692</v>
      </c>
      <c r="G39" s="277" t="s">
        <v>5693</v>
      </c>
      <c r="H39" s="275"/>
    </row>
    <row r="40" spans="1:8">
      <c r="A40" s="758"/>
      <c r="B40" s="278" t="s">
        <v>4984</v>
      </c>
      <c r="C40" s="275" t="s">
        <v>4985</v>
      </c>
      <c r="D40" s="275" t="s">
        <v>5694</v>
      </c>
      <c r="E40" s="275"/>
      <c r="F40" s="275" t="s">
        <v>4987</v>
      </c>
      <c r="G40" s="277" t="s">
        <v>5695</v>
      </c>
      <c r="H40" s="275"/>
    </row>
    <row r="41" spans="1:8">
      <c r="A41" s="758"/>
      <c r="B41" s="274" t="s">
        <v>2198</v>
      </c>
      <c r="C41" s="275" t="s">
        <v>5696</v>
      </c>
      <c r="D41" s="275" t="s">
        <v>5697</v>
      </c>
      <c r="E41" s="275" t="s">
        <v>5698</v>
      </c>
      <c r="F41" s="275" t="s">
        <v>5699</v>
      </c>
      <c r="G41" s="277" t="s">
        <v>5700</v>
      </c>
      <c r="H41" s="275"/>
    </row>
    <row r="42" spans="1:8">
      <c r="A42" s="758"/>
      <c r="B42" s="274" t="s">
        <v>2198</v>
      </c>
      <c r="C42" s="275" t="s">
        <v>5701</v>
      </c>
      <c r="D42" s="275" t="s">
        <v>5702</v>
      </c>
      <c r="E42" s="275" t="s">
        <v>5703</v>
      </c>
      <c r="F42" s="275" t="s">
        <v>5704</v>
      </c>
      <c r="G42" s="277" t="s">
        <v>5705</v>
      </c>
      <c r="H42" s="275"/>
    </row>
    <row r="43" spans="1:8">
      <c r="A43" s="758"/>
      <c r="B43" s="274" t="s">
        <v>2198</v>
      </c>
      <c r="C43" s="275" t="s">
        <v>5706</v>
      </c>
      <c r="D43" s="275" t="s">
        <v>4846</v>
      </c>
      <c r="E43" s="275" t="s">
        <v>5707</v>
      </c>
      <c r="F43" s="275" t="s">
        <v>5708</v>
      </c>
      <c r="G43" s="277" t="s">
        <v>5709</v>
      </c>
      <c r="H43" s="275"/>
    </row>
    <row r="44" spans="1:8">
      <c r="A44" s="758"/>
      <c r="B44" s="274" t="s">
        <v>2198</v>
      </c>
      <c r="C44" s="275" t="s">
        <v>5710</v>
      </c>
      <c r="D44" s="275" t="s">
        <v>5711</v>
      </c>
      <c r="E44" s="275" t="s">
        <v>5712</v>
      </c>
      <c r="F44" s="275" t="s">
        <v>5713</v>
      </c>
      <c r="G44" s="275" t="s">
        <v>5714</v>
      </c>
      <c r="H44" s="275"/>
    </row>
    <row r="45" spans="1:8">
      <c r="A45" s="758"/>
      <c r="B45" s="274" t="s">
        <v>2198</v>
      </c>
      <c r="C45" s="275" t="s">
        <v>5715</v>
      </c>
      <c r="D45" s="275" t="s">
        <v>549</v>
      </c>
      <c r="E45" s="275" t="s">
        <v>5716</v>
      </c>
      <c r="F45" s="275" t="s">
        <v>5717</v>
      </c>
      <c r="G45" s="277" t="s">
        <v>5718</v>
      </c>
      <c r="H45" s="275"/>
    </row>
    <row r="46" spans="1:8">
      <c r="A46" s="758"/>
      <c r="B46" s="274" t="s">
        <v>2198</v>
      </c>
      <c r="C46" s="275" t="s">
        <v>5719</v>
      </c>
      <c r="D46" s="275" t="s">
        <v>5720</v>
      </c>
      <c r="E46" s="275" t="s">
        <v>5721</v>
      </c>
      <c r="F46" s="275" t="s">
        <v>5722</v>
      </c>
      <c r="G46" s="277" t="s">
        <v>5723</v>
      </c>
      <c r="H46" s="275"/>
    </row>
    <row r="47" spans="1:8">
      <c r="A47" s="758"/>
      <c r="B47" s="274" t="s">
        <v>2198</v>
      </c>
      <c r="C47" s="275" t="s">
        <v>5724</v>
      </c>
      <c r="D47" s="275" t="s">
        <v>5725</v>
      </c>
      <c r="E47" s="275" t="s">
        <v>5726</v>
      </c>
      <c r="F47" s="275" t="s">
        <v>5727</v>
      </c>
      <c r="G47" s="275" t="s">
        <v>5728</v>
      </c>
      <c r="H47" s="275"/>
    </row>
    <row r="48" spans="1:8">
      <c r="A48" s="758"/>
      <c r="B48" s="274" t="s">
        <v>2198</v>
      </c>
      <c r="C48" s="275" t="s">
        <v>5729</v>
      </c>
      <c r="D48" s="275" t="s">
        <v>5730</v>
      </c>
      <c r="E48" s="275" t="s">
        <v>5731</v>
      </c>
      <c r="F48" s="275" t="s">
        <v>5732</v>
      </c>
      <c r="G48" s="277" t="s">
        <v>5733</v>
      </c>
      <c r="H48" s="275"/>
    </row>
    <row r="49" spans="1:8">
      <c r="A49" s="758"/>
      <c r="B49" s="274" t="s">
        <v>2198</v>
      </c>
      <c r="C49" s="275" t="s">
        <v>5734</v>
      </c>
      <c r="D49" s="275" t="s">
        <v>5735</v>
      </c>
      <c r="E49" s="275" t="s">
        <v>5736</v>
      </c>
      <c r="F49" s="275" t="s">
        <v>5737</v>
      </c>
      <c r="G49" s="277" t="s">
        <v>5738</v>
      </c>
      <c r="H49" s="275"/>
    </row>
    <row r="50" spans="1:8">
      <c r="A50" s="758"/>
      <c r="B50" s="274" t="s">
        <v>169</v>
      </c>
      <c r="C50" s="275" t="s">
        <v>5739</v>
      </c>
      <c r="D50" s="275" t="s">
        <v>5740</v>
      </c>
      <c r="E50" s="275" t="s">
        <v>5741</v>
      </c>
      <c r="F50" s="275" t="s">
        <v>5742</v>
      </c>
      <c r="G50" s="277" t="s">
        <v>5743</v>
      </c>
      <c r="H50" s="275"/>
    </row>
    <row r="51" spans="1:8">
      <c r="A51" s="758"/>
      <c r="B51" s="289" t="s">
        <v>4759</v>
      </c>
      <c r="C51" s="275" t="s">
        <v>5744</v>
      </c>
      <c r="D51" s="285" t="s">
        <v>4828</v>
      </c>
      <c r="E51" s="279" t="s">
        <v>5745</v>
      </c>
      <c r="F51" s="275" t="s">
        <v>5746</v>
      </c>
      <c r="G51" s="277" t="s">
        <v>5747</v>
      </c>
      <c r="H51" s="284"/>
    </row>
    <row r="52" spans="1:8">
      <c r="A52" s="758"/>
      <c r="B52" s="274" t="s">
        <v>32</v>
      </c>
      <c r="C52" s="275" t="s">
        <v>5748</v>
      </c>
      <c r="D52" s="275" t="s">
        <v>5749</v>
      </c>
      <c r="E52" s="275" t="s">
        <v>5750</v>
      </c>
      <c r="F52" s="275" t="s">
        <v>5751</v>
      </c>
      <c r="G52" s="277" t="s">
        <v>5752</v>
      </c>
      <c r="H52" s="275"/>
    </row>
    <row r="53" spans="1:8">
      <c r="A53" s="758"/>
      <c r="B53" s="278" t="s">
        <v>1267</v>
      </c>
      <c r="C53" s="275" t="s">
        <v>5753</v>
      </c>
      <c r="D53" s="300" t="s">
        <v>5754</v>
      </c>
      <c r="E53" s="295" t="s">
        <v>5755</v>
      </c>
      <c r="F53" s="275" t="s">
        <v>5756</v>
      </c>
      <c r="G53" s="277" t="s">
        <v>5757</v>
      </c>
      <c r="H53" s="275"/>
    </row>
    <row r="54" spans="1:8">
      <c r="A54" s="758"/>
      <c r="B54" s="274" t="s">
        <v>2819</v>
      </c>
      <c r="C54" s="275" t="s">
        <v>5758</v>
      </c>
      <c r="D54" s="275" t="s">
        <v>5759</v>
      </c>
      <c r="E54" s="275" t="s">
        <v>5760</v>
      </c>
      <c r="F54" s="275" t="s">
        <v>5761</v>
      </c>
      <c r="G54" s="277" t="s">
        <v>5762</v>
      </c>
      <c r="H54" s="275"/>
    </row>
    <row r="55" spans="1:8">
      <c r="A55" s="758"/>
      <c r="B55" s="274" t="s">
        <v>2819</v>
      </c>
      <c r="C55" s="301" t="s">
        <v>5763</v>
      </c>
      <c r="D55" s="301" t="s">
        <v>5764</v>
      </c>
      <c r="E55" s="301" t="s">
        <v>5765</v>
      </c>
      <c r="F55" s="301" t="s">
        <v>5766</v>
      </c>
      <c r="G55" s="302"/>
      <c r="H55" s="301"/>
    </row>
    <row r="56" spans="1:8">
      <c r="A56" s="758"/>
      <c r="B56" s="274" t="s">
        <v>2819</v>
      </c>
      <c r="C56" s="275" t="s">
        <v>5767</v>
      </c>
      <c r="D56" s="275" t="s">
        <v>5768</v>
      </c>
      <c r="E56" s="275" t="s">
        <v>5769</v>
      </c>
      <c r="F56" s="275" t="s">
        <v>5770</v>
      </c>
      <c r="G56" s="277" t="s">
        <v>5771</v>
      </c>
      <c r="H56" s="275"/>
    </row>
    <row r="57" spans="1:8">
      <c r="A57" s="758"/>
      <c r="B57" s="274" t="s">
        <v>904</v>
      </c>
      <c r="C57" s="280" t="s">
        <v>5772</v>
      </c>
      <c r="D57" s="280" t="s">
        <v>5773</v>
      </c>
      <c r="E57" s="281" t="s">
        <v>5774</v>
      </c>
      <c r="F57" s="303"/>
      <c r="G57" s="283" t="s">
        <v>5775</v>
      </c>
      <c r="H57" s="284"/>
    </row>
    <row r="58" spans="1:8">
      <c r="A58" s="758"/>
      <c r="B58" s="274" t="s">
        <v>681</v>
      </c>
      <c r="C58" s="275" t="s">
        <v>5776</v>
      </c>
      <c r="D58" s="275" t="s">
        <v>5777</v>
      </c>
      <c r="E58" s="279" t="s">
        <v>5778</v>
      </c>
      <c r="F58" s="275" t="s">
        <v>5779</v>
      </c>
      <c r="G58" s="277" t="s">
        <v>5780</v>
      </c>
      <c r="H58" s="275"/>
    </row>
    <row r="59" spans="1:8">
      <c r="A59" s="758"/>
      <c r="B59" s="274" t="s">
        <v>681</v>
      </c>
      <c r="C59" s="304" t="s">
        <v>5781</v>
      </c>
      <c r="D59" s="285" t="s">
        <v>5782</v>
      </c>
      <c r="E59" s="305" t="s">
        <v>5783</v>
      </c>
      <c r="F59" s="306" t="s">
        <v>5784</v>
      </c>
      <c r="G59" s="307" t="s">
        <v>5785</v>
      </c>
      <c r="H59" s="284"/>
    </row>
    <row r="60" spans="1:8">
      <c r="A60" s="758"/>
      <c r="B60" s="278" t="s">
        <v>681</v>
      </c>
      <c r="C60" s="275" t="s">
        <v>5786</v>
      </c>
      <c r="D60" s="300" t="s">
        <v>5787</v>
      </c>
      <c r="E60" s="295" t="s">
        <v>5788</v>
      </c>
      <c r="F60" s="275" t="s">
        <v>5789</v>
      </c>
      <c r="G60" s="277" t="s">
        <v>5790</v>
      </c>
      <c r="H60" s="275"/>
    </row>
    <row r="61" spans="1:8">
      <c r="A61" s="758"/>
      <c r="B61" s="274" t="s">
        <v>1009</v>
      </c>
      <c r="C61" s="275" t="s">
        <v>5791</v>
      </c>
      <c r="D61" s="275" t="s">
        <v>549</v>
      </c>
      <c r="E61" s="279" t="s">
        <v>5792</v>
      </c>
      <c r="F61" s="275" t="s">
        <v>5793</v>
      </c>
      <c r="G61" s="276"/>
      <c r="H61" s="275"/>
    </row>
    <row r="62" spans="1:8">
      <c r="A62" s="758"/>
      <c r="B62" s="274" t="s">
        <v>1009</v>
      </c>
      <c r="C62" s="304" t="s">
        <v>5794</v>
      </c>
      <c r="D62" s="292" t="s">
        <v>5795</v>
      </c>
      <c r="E62" s="305" t="s">
        <v>5796</v>
      </c>
      <c r="F62" s="306" t="s">
        <v>5797</v>
      </c>
      <c r="G62" s="307" t="s">
        <v>5798</v>
      </c>
      <c r="H62" s="284"/>
    </row>
    <row r="63" spans="1:8">
      <c r="A63" s="758"/>
      <c r="B63" s="296" t="s">
        <v>1009</v>
      </c>
      <c r="C63" s="308" t="s">
        <v>5799</v>
      </c>
      <c r="D63" s="309" t="s">
        <v>5800</v>
      </c>
      <c r="E63" s="285" t="s">
        <v>5801</v>
      </c>
      <c r="F63" s="306" t="s">
        <v>5802</v>
      </c>
      <c r="G63" s="307" t="s">
        <v>5803</v>
      </c>
      <c r="H63" s="310"/>
    </row>
    <row r="64" spans="1:8">
      <c r="A64" s="758"/>
      <c r="B64" s="274" t="s">
        <v>1009</v>
      </c>
      <c r="C64" s="304" t="s">
        <v>5804</v>
      </c>
      <c r="D64" s="285" t="s">
        <v>5805</v>
      </c>
      <c r="E64" s="305" t="s">
        <v>5806</v>
      </c>
      <c r="F64" s="306" t="s">
        <v>5807</v>
      </c>
      <c r="G64" s="307" t="s">
        <v>5808</v>
      </c>
      <c r="H64" s="284"/>
    </row>
    <row r="65" spans="1:8">
      <c r="A65" s="758"/>
      <c r="B65" s="274" t="s">
        <v>1009</v>
      </c>
      <c r="C65" s="304" t="s">
        <v>5781</v>
      </c>
      <c r="D65" s="285" t="s">
        <v>5809</v>
      </c>
      <c r="E65" s="305"/>
      <c r="F65" s="306"/>
      <c r="G65" s="307" t="s">
        <v>5810</v>
      </c>
      <c r="H65" s="284"/>
    </row>
    <row r="66" spans="1:8">
      <c r="A66" s="758"/>
      <c r="B66" s="289" t="s">
        <v>1009</v>
      </c>
      <c r="C66" s="308" t="s">
        <v>5811</v>
      </c>
      <c r="D66" s="309" t="s">
        <v>5812</v>
      </c>
      <c r="E66" s="309" t="s">
        <v>5813</v>
      </c>
      <c r="F66" s="306"/>
      <c r="G66" s="307" t="s">
        <v>5814</v>
      </c>
      <c r="H66" s="310"/>
    </row>
    <row r="67" spans="1:8">
      <c r="A67" s="758"/>
      <c r="B67" s="289" t="s">
        <v>1009</v>
      </c>
      <c r="C67" s="275" t="s">
        <v>5815</v>
      </c>
      <c r="D67" s="285" t="s">
        <v>5816</v>
      </c>
      <c r="E67" s="295" t="s">
        <v>5817</v>
      </c>
      <c r="F67" s="275" t="s">
        <v>5818</v>
      </c>
      <c r="G67" s="311" t="s">
        <v>5819</v>
      </c>
      <c r="H67" s="284"/>
    </row>
    <row r="68" spans="1:8">
      <c r="A68" s="758"/>
      <c r="B68" s="289" t="s">
        <v>1009</v>
      </c>
      <c r="C68" s="308" t="s">
        <v>5820</v>
      </c>
      <c r="D68" s="309" t="s">
        <v>5821</v>
      </c>
      <c r="E68" s="312" t="s">
        <v>5822</v>
      </c>
      <c r="F68" s="275" t="s">
        <v>5823</v>
      </c>
      <c r="G68" s="299" t="s">
        <v>5824</v>
      </c>
      <c r="H68" s="284"/>
    </row>
    <row r="69" spans="1:8" ht="17.25">
      <c r="A69" s="758"/>
      <c r="B69" s="278" t="s">
        <v>822</v>
      </c>
      <c r="C69" s="308" t="s">
        <v>5825</v>
      </c>
      <c r="D69" s="285" t="s">
        <v>5826</v>
      </c>
      <c r="E69" s="309" t="s">
        <v>5827</v>
      </c>
      <c r="F69" s="306" t="s">
        <v>5828</v>
      </c>
      <c r="G69" s="313" t="s">
        <v>5829</v>
      </c>
      <c r="H69" s="310"/>
    </row>
    <row r="70" spans="1:8">
      <c r="A70" s="758"/>
      <c r="B70" s="274" t="s">
        <v>48</v>
      </c>
      <c r="C70" s="275" t="s">
        <v>5830</v>
      </c>
      <c r="D70" s="275" t="s">
        <v>5831</v>
      </c>
      <c r="E70" s="279" t="s">
        <v>5832</v>
      </c>
      <c r="F70" s="275" t="s">
        <v>5833</v>
      </c>
      <c r="G70" s="276" t="s">
        <v>5834</v>
      </c>
      <c r="H70" s="275"/>
    </row>
    <row r="71" spans="1:8">
      <c r="A71" s="758"/>
      <c r="B71" s="274" t="s">
        <v>48</v>
      </c>
      <c r="C71" s="275" t="s">
        <v>5835</v>
      </c>
      <c r="D71" s="275" t="s">
        <v>5836</v>
      </c>
      <c r="E71" s="279" t="s">
        <v>5837</v>
      </c>
      <c r="F71" s="275" t="s">
        <v>5838</v>
      </c>
      <c r="G71" s="276" t="s">
        <v>5839</v>
      </c>
      <c r="H71" s="275"/>
    </row>
    <row r="72" spans="1:8">
      <c r="A72" s="758"/>
      <c r="B72" s="274" t="s">
        <v>48</v>
      </c>
      <c r="C72" s="275" t="s">
        <v>5840</v>
      </c>
      <c r="D72" s="275"/>
      <c r="E72" s="279" t="s">
        <v>5841</v>
      </c>
      <c r="F72" s="275" t="s">
        <v>5842</v>
      </c>
      <c r="G72" s="276" t="s">
        <v>5843</v>
      </c>
      <c r="H72" s="275"/>
    </row>
    <row r="73" spans="1:8">
      <c r="A73" s="758"/>
      <c r="B73" s="274" t="s">
        <v>48</v>
      </c>
      <c r="C73" s="275" t="s">
        <v>5844</v>
      </c>
      <c r="D73" s="275" t="s">
        <v>5845</v>
      </c>
      <c r="E73" s="279" t="s">
        <v>5846</v>
      </c>
      <c r="F73" s="275" t="s">
        <v>5847</v>
      </c>
      <c r="G73" s="276" t="s">
        <v>5848</v>
      </c>
      <c r="H73" s="275"/>
    </row>
    <row r="74" spans="1:8">
      <c r="A74" s="758"/>
      <c r="B74" s="274" t="s">
        <v>48</v>
      </c>
      <c r="C74" s="275" t="s">
        <v>5849</v>
      </c>
      <c r="D74" s="275" t="s">
        <v>5850</v>
      </c>
      <c r="E74" s="279" t="s">
        <v>5851</v>
      </c>
      <c r="F74" s="275" t="s">
        <v>5852</v>
      </c>
      <c r="G74" s="276" t="s">
        <v>5853</v>
      </c>
      <c r="H74" s="275"/>
    </row>
    <row r="75" spans="1:8">
      <c r="A75" s="758"/>
      <c r="B75" s="274" t="s">
        <v>48</v>
      </c>
      <c r="C75" s="275" t="s">
        <v>5854</v>
      </c>
      <c r="D75" s="275" t="s">
        <v>5855</v>
      </c>
      <c r="E75" s="279" t="s">
        <v>5856</v>
      </c>
      <c r="F75" s="275" t="s">
        <v>5857</v>
      </c>
      <c r="G75" s="276" t="s">
        <v>5858</v>
      </c>
      <c r="H75" s="275"/>
    </row>
    <row r="76" spans="1:8" ht="15.75" thickBot="1">
      <c r="A76" s="758"/>
      <c r="B76" s="274" t="s">
        <v>48</v>
      </c>
      <c r="C76" s="275" t="s">
        <v>5859</v>
      </c>
      <c r="D76" s="275" t="s">
        <v>591</v>
      </c>
      <c r="E76" s="279" t="s">
        <v>5860</v>
      </c>
      <c r="F76" s="275" t="s">
        <v>5861</v>
      </c>
      <c r="G76" s="276" t="s">
        <v>5862</v>
      </c>
      <c r="H76" s="275"/>
    </row>
    <row r="77" spans="1:8" ht="15.75" thickBot="1">
      <c r="A77" s="758"/>
      <c r="B77" s="289" t="s">
        <v>48</v>
      </c>
      <c r="C77" s="275" t="s">
        <v>5863</v>
      </c>
      <c r="D77" s="314" t="s">
        <v>5864</v>
      </c>
      <c r="E77" s="295" t="s">
        <v>5865</v>
      </c>
      <c r="F77" s="275"/>
      <c r="G77" s="277"/>
      <c r="H77" s="284"/>
    </row>
    <row r="78" spans="1:8" ht="15.75" thickBot="1">
      <c r="A78" s="758"/>
      <c r="B78" s="289" t="s">
        <v>48</v>
      </c>
      <c r="C78" s="275" t="s">
        <v>5866</v>
      </c>
      <c r="D78" s="285" t="s">
        <v>5867</v>
      </c>
      <c r="E78" s="279">
        <v>5135591270</v>
      </c>
      <c r="F78" s="275" t="s">
        <v>5868</v>
      </c>
      <c r="G78" s="302"/>
      <c r="H78" s="284"/>
    </row>
    <row r="79" spans="1:8" ht="15.75" thickBot="1">
      <c r="A79" s="758"/>
      <c r="B79" s="289" t="s">
        <v>48</v>
      </c>
      <c r="C79" s="275" t="s">
        <v>5869</v>
      </c>
      <c r="D79" s="314" t="s">
        <v>5870</v>
      </c>
      <c r="E79" s="279" t="s">
        <v>5871</v>
      </c>
      <c r="F79" s="275" t="s">
        <v>5872</v>
      </c>
      <c r="G79" s="277"/>
      <c r="H79" s="284"/>
    </row>
    <row r="80" spans="1:8" ht="15.75" thickBot="1">
      <c r="A80" s="758"/>
      <c r="B80" s="289" t="s">
        <v>48</v>
      </c>
      <c r="C80" s="275" t="s">
        <v>5873</v>
      </c>
      <c r="D80" s="285" t="s">
        <v>5754</v>
      </c>
      <c r="E80" s="279" t="s">
        <v>5874</v>
      </c>
      <c r="F80" s="275" t="s">
        <v>5875</v>
      </c>
      <c r="G80" s="277" t="s">
        <v>5876</v>
      </c>
      <c r="H80" s="284"/>
    </row>
    <row r="81" spans="1:8" ht="15.75" thickBot="1">
      <c r="A81" s="758"/>
      <c r="B81" s="289" t="s">
        <v>48</v>
      </c>
      <c r="C81" s="275" t="s">
        <v>5877</v>
      </c>
      <c r="D81" s="314" t="s">
        <v>5878</v>
      </c>
      <c r="E81" s="279" t="s">
        <v>5879</v>
      </c>
      <c r="F81" s="275" t="s">
        <v>5880</v>
      </c>
      <c r="G81" s="277"/>
      <c r="H81" s="284"/>
    </row>
    <row r="82" spans="1:8">
      <c r="A82" s="758"/>
      <c r="B82" s="289" t="s">
        <v>48</v>
      </c>
      <c r="C82" s="275" t="s">
        <v>5881</v>
      </c>
      <c r="D82" s="285" t="s">
        <v>5882</v>
      </c>
      <c r="E82" s="279" t="s">
        <v>5883</v>
      </c>
      <c r="F82" s="275" t="s">
        <v>5884</v>
      </c>
      <c r="G82" s="277" t="s">
        <v>5885</v>
      </c>
      <c r="H82" s="284"/>
    </row>
    <row r="83" spans="1:8">
      <c r="A83" s="758"/>
      <c r="B83" s="274" t="s">
        <v>5886</v>
      </c>
      <c r="C83" s="275" t="s">
        <v>5887</v>
      </c>
      <c r="D83" s="275" t="s">
        <v>5888</v>
      </c>
      <c r="E83" s="275" t="s">
        <v>5889</v>
      </c>
      <c r="F83" s="280" t="s">
        <v>5890</v>
      </c>
      <c r="G83" s="277" t="s">
        <v>5891</v>
      </c>
      <c r="H83" s="275"/>
    </row>
    <row r="84" spans="1:8">
      <c r="A84" s="758"/>
      <c r="B84" s="274" t="s">
        <v>5892</v>
      </c>
      <c r="C84" s="275" t="s">
        <v>5893</v>
      </c>
      <c r="D84" s="275" t="s">
        <v>5894</v>
      </c>
      <c r="E84" s="275" t="s">
        <v>5895</v>
      </c>
      <c r="F84" s="275" t="s">
        <v>5896</v>
      </c>
      <c r="G84" s="277" t="s">
        <v>5897</v>
      </c>
      <c r="H84" s="275"/>
    </row>
    <row r="85" spans="1:8">
      <c r="A85" s="758"/>
      <c r="B85" s="274" t="s">
        <v>5892</v>
      </c>
      <c r="C85" s="275" t="s">
        <v>5898</v>
      </c>
      <c r="D85" s="275" t="s">
        <v>5899</v>
      </c>
      <c r="E85" s="275" t="s">
        <v>5900</v>
      </c>
      <c r="F85" s="275" t="s">
        <v>5901</v>
      </c>
      <c r="G85" s="277" t="s">
        <v>5902</v>
      </c>
      <c r="H85" s="275"/>
    </row>
    <row r="86" spans="1:8">
      <c r="A86" s="758"/>
      <c r="B86" s="274" t="s">
        <v>5892</v>
      </c>
      <c r="C86" s="275" t="s">
        <v>5903</v>
      </c>
      <c r="D86" s="275" t="s">
        <v>5904</v>
      </c>
      <c r="E86" s="275" t="s">
        <v>5905</v>
      </c>
      <c r="F86" s="275" t="s">
        <v>5906</v>
      </c>
      <c r="G86" s="315" t="s">
        <v>5907</v>
      </c>
      <c r="H86" s="275"/>
    </row>
    <row r="87" spans="1:8">
      <c r="A87" s="758"/>
      <c r="B87" s="274" t="s">
        <v>5892</v>
      </c>
      <c r="C87" s="275" t="s">
        <v>5908</v>
      </c>
      <c r="D87" s="275" t="s">
        <v>5909</v>
      </c>
      <c r="E87" s="275" t="s">
        <v>5910</v>
      </c>
      <c r="F87" s="275" t="s">
        <v>5911</v>
      </c>
      <c r="G87" s="277" t="s">
        <v>5912</v>
      </c>
      <c r="H87" s="275"/>
    </row>
    <row r="88" spans="1:8">
      <c r="A88" s="758"/>
      <c r="B88" s="274" t="s">
        <v>5892</v>
      </c>
      <c r="C88" s="275" t="s">
        <v>5913</v>
      </c>
      <c r="D88" s="275" t="s">
        <v>5914</v>
      </c>
      <c r="E88" s="275" t="s">
        <v>5915</v>
      </c>
      <c r="F88" s="275" t="s">
        <v>5916</v>
      </c>
      <c r="G88" s="277" t="s">
        <v>5917</v>
      </c>
      <c r="H88" s="275"/>
    </row>
    <row r="89" spans="1:8">
      <c r="A89" s="758"/>
      <c r="B89" s="289" t="s">
        <v>1066</v>
      </c>
      <c r="C89" s="275" t="s">
        <v>5918</v>
      </c>
      <c r="D89" s="285" t="s">
        <v>5919</v>
      </c>
      <c r="E89" s="279" t="s">
        <v>5879</v>
      </c>
      <c r="F89" s="275" t="s">
        <v>5920</v>
      </c>
      <c r="G89" s="277" t="s">
        <v>5921</v>
      </c>
      <c r="H89" s="284"/>
    </row>
    <row r="90" spans="1:8">
      <c r="A90" s="758"/>
      <c r="B90" s="289" t="s">
        <v>845</v>
      </c>
      <c r="C90" s="316" t="s">
        <v>5922</v>
      </c>
      <c r="D90" s="316" t="s">
        <v>5923</v>
      </c>
      <c r="E90" s="298" t="s">
        <v>5924</v>
      </c>
      <c r="F90" s="281"/>
      <c r="G90" s="283" t="s">
        <v>5925</v>
      </c>
      <c r="H90" s="275"/>
    </row>
    <row r="91" spans="1:8">
      <c r="A91" s="758"/>
      <c r="B91" s="278" t="s">
        <v>1456</v>
      </c>
      <c r="C91" s="275" t="s">
        <v>5926</v>
      </c>
      <c r="D91" s="300" t="s">
        <v>5927</v>
      </c>
      <c r="E91" s="295" t="s">
        <v>5928</v>
      </c>
      <c r="F91" s="275" t="s">
        <v>5929</v>
      </c>
      <c r="G91" s="277" t="s">
        <v>5930</v>
      </c>
      <c r="H91" s="275"/>
    </row>
    <row r="92" spans="1:8">
      <c r="A92" s="758"/>
      <c r="B92" s="278" t="s">
        <v>32</v>
      </c>
      <c r="C92" s="275" t="s">
        <v>5931</v>
      </c>
      <c r="D92" s="300" t="s">
        <v>5932</v>
      </c>
      <c r="E92" s="295" t="s">
        <v>5933</v>
      </c>
      <c r="F92" s="275" t="s">
        <v>5934</v>
      </c>
      <c r="G92" s="277" t="s">
        <v>5935</v>
      </c>
      <c r="H92" s="275"/>
    </row>
    <row r="93" spans="1:8">
      <c r="A93" s="758"/>
      <c r="B93" s="274" t="s">
        <v>5936</v>
      </c>
      <c r="C93" s="275" t="s">
        <v>5937</v>
      </c>
      <c r="D93" s="275" t="s">
        <v>5938</v>
      </c>
      <c r="E93" s="317" t="s">
        <v>5939</v>
      </c>
      <c r="F93" s="275" t="s">
        <v>5940</v>
      </c>
      <c r="H93" s="276" t="s">
        <v>5941</v>
      </c>
    </row>
    <row r="94" spans="1:8">
      <c r="A94" s="758"/>
      <c r="B94" s="275" t="s">
        <v>822</v>
      </c>
      <c r="C94" s="275" t="s">
        <v>5942</v>
      </c>
      <c r="D94" s="275" t="s">
        <v>5943</v>
      </c>
      <c r="E94" s="317" t="s">
        <v>5944</v>
      </c>
      <c r="F94" s="275" t="s">
        <v>5945</v>
      </c>
      <c r="G94" s="276" t="s">
        <v>5946</v>
      </c>
      <c r="H94" s="275"/>
    </row>
    <row r="95" spans="1:8">
      <c r="A95" s="758"/>
      <c r="B95" s="275" t="s">
        <v>5947</v>
      </c>
      <c r="C95" s="275" t="s">
        <v>5948</v>
      </c>
      <c r="D95" s="275" t="s">
        <v>5949</v>
      </c>
      <c r="E95" s="275" t="s">
        <v>5950</v>
      </c>
      <c r="F95" s="275" t="s">
        <v>5951</v>
      </c>
      <c r="G95" s="277" t="s">
        <v>5497</v>
      </c>
      <c r="H95" s="275"/>
    </row>
    <row r="96" spans="1:8">
      <c r="A96" s="758"/>
      <c r="B96" s="275" t="s">
        <v>1237</v>
      </c>
      <c r="C96" s="275" t="s">
        <v>5952</v>
      </c>
      <c r="D96" s="275" t="s">
        <v>5953</v>
      </c>
      <c r="E96" s="275" t="s">
        <v>5954</v>
      </c>
      <c r="F96" s="275" t="s">
        <v>5955</v>
      </c>
      <c r="G96" s="276" t="s">
        <v>5956</v>
      </c>
      <c r="H96" s="275"/>
    </row>
    <row r="97" spans="1:8">
      <c r="A97" s="758"/>
      <c r="B97" s="279" t="s">
        <v>4919</v>
      </c>
      <c r="C97" s="318" t="s">
        <v>4920</v>
      </c>
      <c r="D97" s="275" t="s">
        <v>4921</v>
      </c>
      <c r="E97" s="295"/>
      <c r="F97" s="275" t="s">
        <v>4922</v>
      </c>
      <c r="G97" s="275" t="s">
        <v>4923</v>
      </c>
      <c r="H97" s="275"/>
    </row>
    <row r="98" spans="1:8">
      <c r="A98" s="758"/>
      <c r="B98" s="275" t="s">
        <v>1267</v>
      </c>
      <c r="C98" s="275" t="s">
        <v>5957</v>
      </c>
      <c r="D98" s="275" t="s">
        <v>5958</v>
      </c>
      <c r="E98" s="275" t="s">
        <v>5959</v>
      </c>
      <c r="F98" s="275" t="s">
        <v>5960</v>
      </c>
      <c r="G98" s="277" t="s">
        <v>5961</v>
      </c>
      <c r="H98" s="275"/>
    </row>
    <row r="99" spans="1:8">
      <c r="A99" s="758"/>
      <c r="B99" s="279" t="s">
        <v>681</v>
      </c>
      <c r="C99" s="281" t="s">
        <v>5962</v>
      </c>
      <c r="D99" s="281" t="s">
        <v>5963</v>
      </c>
      <c r="E99" s="298" t="s">
        <v>5964</v>
      </c>
      <c r="F99" s="281" t="s">
        <v>5965</v>
      </c>
      <c r="G99" s="281" t="s">
        <v>5966</v>
      </c>
      <c r="H99" s="281"/>
    </row>
    <row r="100" spans="1:8">
      <c r="A100" s="758"/>
      <c r="B100" s="275" t="s">
        <v>866</v>
      </c>
      <c r="C100" s="275" t="s">
        <v>5967</v>
      </c>
      <c r="D100" s="275" t="s">
        <v>5968</v>
      </c>
      <c r="E100" s="275" t="s">
        <v>5969</v>
      </c>
      <c r="F100" s="275" t="s">
        <v>5970</v>
      </c>
      <c r="G100" s="319" t="s">
        <v>5971</v>
      </c>
      <c r="H100" s="275"/>
    </row>
    <row r="101" spans="1:8">
      <c r="A101" s="758"/>
      <c r="B101" s="275" t="s">
        <v>5972</v>
      </c>
      <c r="C101" s="275" t="s">
        <v>5973</v>
      </c>
      <c r="D101" s="275" t="s">
        <v>5974</v>
      </c>
      <c r="E101" s="275" t="s">
        <v>5975</v>
      </c>
      <c r="F101" s="275" t="s">
        <v>5976</v>
      </c>
      <c r="G101" s="276" t="s">
        <v>5977</v>
      </c>
      <c r="H101" s="275"/>
    </row>
    <row r="102" spans="1:8">
      <c r="A102" s="758"/>
      <c r="B102" s="275" t="s">
        <v>5978</v>
      </c>
      <c r="C102" s="275" t="s">
        <v>5979</v>
      </c>
      <c r="D102" s="275" t="s">
        <v>5980</v>
      </c>
      <c r="E102" s="275" t="s">
        <v>5981</v>
      </c>
      <c r="F102" s="275" t="s">
        <v>5982</v>
      </c>
      <c r="G102" s="277" t="s">
        <v>5983</v>
      </c>
      <c r="H102" s="275"/>
    </row>
    <row r="103" spans="1:8">
      <c r="A103" s="758"/>
      <c r="B103" s="275" t="s">
        <v>730</v>
      </c>
      <c r="C103" s="275" t="s">
        <v>5984</v>
      </c>
      <c r="D103" s="275" t="s">
        <v>5985</v>
      </c>
      <c r="E103" s="275" t="s">
        <v>5986</v>
      </c>
      <c r="F103" s="275" t="s">
        <v>5987</v>
      </c>
      <c r="G103" s="276" t="s">
        <v>5988</v>
      </c>
      <c r="H103" s="275"/>
    </row>
    <row r="104" spans="1:8">
      <c r="A104" s="758"/>
      <c r="B104" s="275" t="s">
        <v>5989</v>
      </c>
      <c r="C104" s="275" t="s">
        <v>5990</v>
      </c>
      <c r="D104" s="275" t="s">
        <v>5991</v>
      </c>
      <c r="E104" s="275" t="s">
        <v>5992</v>
      </c>
      <c r="F104" s="275" t="s">
        <v>5993</v>
      </c>
      <c r="G104" s="276" t="s">
        <v>5994</v>
      </c>
      <c r="H104" s="275"/>
    </row>
    <row r="105" spans="1:8">
      <c r="A105" s="758"/>
      <c r="B105" s="279" t="s">
        <v>2168</v>
      </c>
      <c r="C105" s="320" t="s">
        <v>5995</v>
      </c>
      <c r="D105" s="275" t="s">
        <v>5996</v>
      </c>
      <c r="E105" s="320" t="s">
        <v>5997</v>
      </c>
      <c r="F105" s="321" t="s">
        <v>5998</v>
      </c>
      <c r="G105" s="294" t="s">
        <v>5999</v>
      </c>
      <c r="H105" s="322" t="s">
        <v>6000</v>
      </c>
    </row>
    <row r="106" spans="1:8">
      <c r="A106" s="758"/>
      <c r="B106" s="279" t="s">
        <v>2168</v>
      </c>
      <c r="C106" s="320" t="s">
        <v>6001</v>
      </c>
      <c r="D106" s="275" t="s">
        <v>6002</v>
      </c>
      <c r="E106" s="320" t="s">
        <v>6003</v>
      </c>
      <c r="F106" s="323" t="s">
        <v>6004</v>
      </c>
      <c r="G106" s="294" t="s">
        <v>6005</v>
      </c>
      <c r="H106" s="322" t="s">
        <v>6006</v>
      </c>
    </row>
    <row r="107" spans="1:8">
      <c r="A107" s="758"/>
      <c r="B107" s="279" t="s">
        <v>2168</v>
      </c>
      <c r="C107" s="320" t="s">
        <v>5394</v>
      </c>
      <c r="D107" s="275" t="s">
        <v>5395</v>
      </c>
      <c r="E107" s="320" t="s">
        <v>5396</v>
      </c>
      <c r="F107" s="323" t="s">
        <v>5397</v>
      </c>
      <c r="G107" s="294" t="s">
        <v>5398</v>
      </c>
      <c r="H107" s="275"/>
    </row>
    <row r="108" spans="1:8">
      <c r="A108" s="758"/>
      <c r="B108" s="279" t="s">
        <v>1155</v>
      </c>
      <c r="C108" s="320" t="s">
        <v>5441</v>
      </c>
      <c r="D108" s="275" t="s">
        <v>5442</v>
      </c>
      <c r="E108" s="320" t="s">
        <v>5443</v>
      </c>
      <c r="F108" s="320" t="s">
        <v>5444</v>
      </c>
      <c r="G108" s="294" t="s">
        <v>5445</v>
      </c>
      <c r="H108" s="322" t="s">
        <v>6007</v>
      </c>
    </row>
    <row r="109" spans="1:8">
      <c r="A109" s="758"/>
      <c r="B109" s="279" t="s">
        <v>2081</v>
      </c>
      <c r="C109" s="324" t="s">
        <v>6008</v>
      </c>
      <c r="D109" s="320" t="s">
        <v>5735</v>
      </c>
      <c r="E109" s="321" t="s">
        <v>6009</v>
      </c>
      <c r="F109" s="320" t="s">
        <v>6010</v>
      </c>
      <c r="G109" s="294" t="s">
        <v>6011</v>
      </c>
      <c r="H109" s="275"/>
    </row>
    <row r="110" spans="1:8">
      <c r="A110" s="758"/>
      <c r="B110" s="279" t="s">
        <v>2081</v>
      </c>
      <c r="C110" s="324" t="s">
        <v>6012</v>
      </c>
      <c r="D110" s="324" t="s">
        <v>6013</v>
      </c>
      <c r="E110" s="325" t="s">
        <v>6014</v>
      </c>
      <c r="F110" s="324" t="s">
        <v>6015</v>
      </c>
      <c r="G110" s="321" t="s">
        <v>6016</v>
      </c>
      <c r="H110" s="275"/>
    </row>
    <row r="111" spans="1:8">
      <c r="A111" s="758"/>
      <c r="B111" s="279" t="s">
        <v>2081</v>
      </c>
      <c r="C111" s="324" t="s">
        <v>6017</v>
      </c>
      <c r="D111" s="324" t="s">
        <v>6018</v>
      </c>
      <c r="E111" s="321" t="s">
        <v>6019</v>
      </c>
      <c r="F111" s="324" t="s">
        <v>6020</v>
      </c>
      <c r="G111" s="326" t="s">
        <v>6021</v>
      </c>
      <c r="H111" s="275"/>
    </row>
    <row r="112" spans="1:8">
      <c r="A112" s="758"/>
      <c r="B112" s="279" t="s">
        <v>6022</v>
      </c>
      <c r="C112" s="327" t="s">
        <v>6023</v>
      </c>
      <c r="D112" s="275" t="s">
        <v>6024</v>
      </c>
      <c r="E112" s="275" t="s">
        <v>6025</v>
      </c>
      <c r="F112" s="275" t="s">
        <v>6026</v>
      </c>
      <c r="G112" s="328" t="s">
        <v>6027</v>
      </c>
      <c r="H112" s="275"/>
    </row>
    <row r="113" spans="1:8">
      <c r="A113" s="758"/>
      <c r="B113" s="279" t="s">
        <v>2168</v>
      </c>
      <c r="C113" s="275" t="s">
        <v>6028</v>
      </c>
      <c r="D113" s="275" t="s">
        <v>6029</v>
      </c>
      <c r="E113" s="275" t="s">
        <v>6030</v>
      </c>
      <c r="F113" s="275" t="s">
        <v>6031</v>
      </c>
      <c r="G113" s="294"/>
      <c r="H113" s="275"/>
    </row>
    <row r="114" spans="1:8">
      <c r="A114" s="758"/>
      <c r="B114" s="279" t="s">
        <v>2168</v>
      </c>
      <c r="C114" s="275" t="s">
        <v>6032</v>
      </c>
      <c r="D114" s="275" t="s">
        <v>5466</v>
      </c>
      <c r="E114" s="275" t="s">
        <v>6033</v>
      </c>
      <c r="F114" s="275" t="s">
        <v>6034</v>
      </c>
      <c r="G114" s="294" t="s">
        <v>6035</v>
      </c>
      <c r="H114" s="277" t="s">
        <v>6036</v>
      </c>
    </row>
    <row r="115" spans="1:8">
      <c r="A115" s="758"/>
      <c r="B115" s="279" t="s">
        <v>2168</v>
      </c>
      <c r="C115" s="320" t="s">
        <v>6037</v>
      </c>
      <c r="D115" s="275" t="s">
        <v>6038</v>
      </c>
      <c r="E115" s="320" t="s">
        <v>6039</v>
      </c>
      <c r="F115" s="275" t="s">
        <v>6040</v>
      </c>
      <c r="G115" s="294" t="s">
        <v>6041</v>
      </c>
      <c r="H115" s="275"/>
    </row>
    <row r="116" spans="1:8">
      <c r="A116" s="758"/>
      <c r="B116" s="279" t="s">
        <v>1634</v>
      </c>
      <c r="C116" s="320" t="s">
        <v>6042</v>
      </c>
      <c r="D116" s="275" t="s">
        <v>6043</v>
      </c>
      <c r="E116" s="320" t="s">
        <v>6044</v>
      </c>
      <c r="F116" s="275" t="s">
        <v>6045</v>
      </c>
      <c r="G116" s="294" t="s">
        <v>6046</v>
      </c>
      <c r="H116" s="275"/>
    </row>
    <row r="117" spans="1:8">
      <c r="A117" s="758"/>
      <c r="B117" s="279" t="s">
        <v>1692</v>
      </c>
      <c r="C117" s="320" t="s">
        <v>6047</v>
      </c>
      <c r="D117" s="275" t="s">
        <v>6048</v>
      </c>
      <c r="E117" s="320" t="s">
        <v>6049</v>
      </c>
      <c r="F117" s="275" t="s">
        <v>6050</v>
      </c>
      <c r="G117" s="294" t="s">
        <v>6051</v>
      </c>
      <c r="H117" s="275"/>
    </row>
    <row r="118" spans="1:8">
      <c r="A118" s="758"/>
      <c r="B118" s="279" t="s">
        <v>695</v>
      </c>
      <c r="C118" s="327" t="s">
        <v>6052</v>
      </c>
      <c r="D118" s="275" t="s">
        <v>5274</v>
      </c>
      <c r="E118" s="275" t="s">
        <v>6053</v>
      </c>
      <c r="F118" s="275" t="s">
        <v>6054</v>
      </c>
      <c r="G118" s="277" t="s">
        <v>6055</v>
      </c>
      <c r="H118" s="275"/>
    </row>
    <row r="119" spans="1:8">
      <c r="A119" s="758"/>
      <c r="B119" s="279" t="s">
        <v>237</v>
      </c>
      <c r="C119" s="275" t="s">
        <v>6056</v>
      </c>
      <c r="D119" s="275" t="s">
        <v>6057</v>
      </c>
      <c r="E119" s="275" t="s">
        <v>6058</v>
      </c>
      <c r="F119" s="275" t="s">
        <v>6059</v>
      </c>
      <c r="G119" s="294" t="s">
        <v>6060</v>
      </c>
      <c r="H119" s="275"/>
    </row>
    <row r="120" spans="1:8">
      <c r="A120" s="758"/>
      <c r="B120" s="279" t="s">
        <v>2168</v>
      </c>
      <c r="C120" s="320" t="s">
        <v>6061</v>
      </c>
      <c r="D120" s="275" t="s">
        <v>6062</v>
      </c>
      <c r="E120" s="320" t="s">
        <v>6063</v>
      </c>
      <c r="F120" s="329" t="s">
        <v>6064</v>
      </c>
      <c r="G120" s="330" t="s">
        <v>6065</v>
      </c>
      <c r="H120" s="275"/>
    </row>
    <row r="121" spans="1:8">
      <c r="A121" s="758"/>
      <c r="B121" s="279" t="s">
        <v>2168</v>
      </c>
      <c r="C121" s="320" t="s">
        <v>6066</v>
      </c>
      <c r="D121" s="275" t="s">
        <v>6067</v>
      </c>
      <c r="E121" s="320" t="s">
        <v>6068</v>
      </c>
      <c r="F121" s="275" t="s">
        <v>6069</v>
      </c>
      <c r="G121" s="330" t="s">
        <v>6070</v>
      </c>
      <c r="H121" s="275"/>
    </row>
    <row r="122" spans="1:8">
      <c r="A122" s="758"/>
      <c r="B122" s="279" t="s">
        <v>6071</v>
      </c>
      <c r="C122" s="275" t="s">
        <v>6072</v>
      </c>
      <c r="D122" s="275" t="s">
        <v>4910</v>
      </c>
      <c r="E122" s="275" t="s">
        <v>6073</v>
      </c>
      <c r="F122" s="275" t="s">
        <v>6074</v>
      </c>
      <c r="G122" s="277" t="s">
        <v>6075</v>
      </c>
      <c r="H122" s="275"/>
    </row>
    <row r="123" spans="1:8">
      <c r="A123" s="758"/>
      <c r="B123" s="279" t="s">
        <v>507</v>
      </c>
      <c r="C123" s="275" t="s">
        <v>6076</v>
      </c>
      <c r="D123" s="275" t="s">
        <v>884</v>
      </c>
      <c r="E123" s="275" t="s">
        <v>6077</v>
      </c>
      <c r="F123" s="275" t="s">
        <v>6078</v>
      </c>
      <c r="G123" s="294" t="s">
        <v>6079</v>
      </c>
      <c r="H123" s="275"/>
    </row>
    <row r="124" spans="1:8">
      <c r="A124" s="758"/>
      <c r="B124" s="279" t="s">
        <v>4955</v>
      </c>
      <c r="C124" s="327" t="s">
        <v>4956</v>
      </c>
      <c r="D124" s="275" t="s">
        <v>4957</v>
      </c>
      <c r="E124" s="275"/>
      <c r="F124" s="275" t="s">
        <v>4958</v>
      </c>
      <c r="G124" s="275" t="s">
        <v>4959</v>
      </c>
      <c r="H124" s="275"/>
    </row>
    <row r="125" spans="1:8">
      <c r="A125" s="758"/>
      <c r="B125" s="279" t="s">
        <v>6080</v>
      </c>
      <c r="C125" s="327" t="s">
        <v>6081</v>
      </c>
      <c r="D125" s="275" t="s">
        <v>6082</v>
      </c>
      <c r="E125" s="275" t="s">
        <v>6083</v>
      </c>
      <c r="F125" s="275" t="s">
        <v>6084</v>
      </c>
      <c r="G125" s="319" t="s">
        <v>6085</v>
      </c>
      <c r="H125" s="275"/>
    </row>
    <row r="126" spans="1:8">
      <c r="A126" s="758"/>
      <c r="B126" s="279" t="s">
        <v>6086</v>
      </c>
      <c r="C126" s="327" t="s">
        <v>6087</v>
      </c>
      <c r="D126" s="275" t="s">
        <v>6088</v>
      </c>
      <c r="E126" s="275" t="s">
        <v>6089</v>
      </c>
      <c r="F126" s="275" t="s">
        <v>6090</v>
      </c>
      <c r="G126" s="319" t="s">
        <v>6091</v>
      </c>
      <c r="H126" s="275"/>
    </row>
    <row r="127" spans="1:8">
      <c r="A127" s="758"/>
      <c r="B127" s="279" t="s">
        <v>681</v>
      </c>
      <c r="C127" s="327" t="s">
        <v>6092</v>
      </c>
      <c r="D127" s="275" t="s">
        <v>6093</v>
      </c>
      <c r="E127" s="275" t="s">
        <v>6094</v>
      </c>
      <c r="F127" s="275" t="s">
        <v>6095</v>
      </c>
      <c r="G127" s="275" t="s">
        <v>6096</v>
      </c>
      <c r="H127" s="319" t="s">
        <v>6097</v>
      </c>
    </row>
    <row r="128" spans="1:8">
      <c r="A128" s="758"/>
      <c r="B128" s="275" t="s">
        <v>6098</v>
      </c>
      <c r="C128" s="275" t="s">
        <v>6099</v>
      </c>
      <c r="D128" s="275" t="s">
        <v>6100</v>
      </c>
      <c r="E128" s="275" t="s">
        <v>6101</v>
      </c>
      <c r="F128" s="275" t="s">
        <v>6102</v>
      </c>
      <c r="G128" s="331" t="s">
        <v>6103</v>
      </c>
      <c r="H128" s="275"/>
    </row>
    <row r="129" spans="1:8" ht="15.75" thickBot="1">
      <c r="A129" s="758"/>
      <c r="B129" s="275" t="s">
        <v>6104</v>
      </c>
      <c r="C129" s="275" t="s">
        <v>6105</v>
      </c>
      <c r="D129" s="275" t="s">
        <v>1115</v>
      </c>
      <c r="E129" s="275" t="s">
        <v>6106</v>
      </c>
      <c r="F129" s="275" t="s">
        <v>6107</v>
      </c>
      <c r="G129" s="331" t="s">
        <v>6108</v>
      </c>
      <c r="H129" s="275"/>
    </row>
    <row r="130" spans="1:8" ht="15.75" thickBot="1">
      <c r="A130" s="758"/>
      <c r="B130" s="275" t="s">
        <v>60</v>
      </c>
      <c r="C130" s="275" t="s">
        <v>6109</v>
      </c>
      <c r="D130" s="332" t="s">
        <v>6110</v>
      </c>
      <c r="E130" s="275" t="s">
        <v>6111</v>
      </c>
      <c r="F130" s="275" t="s">
        <v>6112</v>
      </c>
      <c r="G130" s="319" t="s">
        <v>6113</v>
      </c>
      <c r="H130" s="275"/>
    </row>
    <row r="131" spans="1:8">
      <c r="A131" s="758"/>
      <c r="B131" s="275" t="s">
        <v>60</v>
      </c>
      <c r="C131" s="275" t="s">
        <v>6114</v>
      </c>
      <c r="D131" s="275" t="s">
        <v>6115</v>
      </c>
      <c r="E131" s="275" t="s">
        <v>6116</v>
      </c>
      <c r="F131" s="275" t="s">
        <v>6117</v>
      </c>
      <c r="G131" s="319" t="s">
        <v>6118</v>
      </c>
      <c r="H131" s="275"/>
    </row>
    <row r="132" spans="1:8" ht="15.75" thickBot="1">
      <c r="A132" s="758"/>
      <c r="B132" t="s">
        <v>48</v>
      </c>
      <c r="C132" t="s">
        <v>6119</v>
      </c>
      <c r="D132" t="s">
        <v>6120</v>
      </c>
      <c r="E132" t="s">
        <v>6121</v>
      </c>
      <c r="F132" t="s">
        <v>6122</v>
      </c>
      <c r="G132" s="333" t="s">
        <v>6123</v>
      </c>
    </row>
    <row r="133" spans="1:8" ht="15.75" thickBot="1">
      <c r="A133" s="758"/>
      <c r="B133" s="19" t="s">
        <v>5329</v>
      </c>
      <c r="C133" t="s">
        <v>6124</v>
      </c>
      <c r="D133" s="332" t="s">
        <v>6125</v>
      </c>
      <c r="E133" t="s">
        <v>6126</v>
      </c>
      <c r="F133" t="s">
        <v>6127</v>
      </c>
      <c r="G133" s="333" t="s">
        <v>5334</v>
      </c>
    </row>
    <row r="134" spans="1:8">
      <c r="A134" s="758"/>
      <c r="B134" s="19" t="s">
        <v>1692</v>
      </c>
      <c r="C134" s="199" t="s">
        <v>6128</v>
      </c>
      <c r="D134" s="19" t="s">
        <v>578</v>
      </c>
      <c r="E134" s="199" t="s">
        <v>6129</v>
      </c>
      <c r="F134" t="s">
        <v>6130</v>
      </c>
      <c r="G134" s="333" t="s">
        <v>6131</v>
      </c>
    </row>
    <row r="135" spans="1:8">
      <c r="A135" s="758"/>
      <c r="B135" s="19" t="s">
        <v>6132</v>
      </c>
      <c r="C135" t="s">
        <v>6133</v>
      </c>
      <c r="D135" t="s">
        <v>6134</v>
      </c>
      <c r="E135" t="s">
        <v>6135</v>
      </c>
      <c r="F135" t="s">
        <v>6136</v>
      </c>
      <c r="G135" s="15" t="s">
        <v>6096</v>
      </c>
      <c r="H135" s="15"/>
    </row>
    <row r="136" spans="1:8">
      <c r="A136" s="758"/>
      <c r="B136" s="19" t="s">
        <v>1456</v>
      </c>
      <c r="C136" t="s">
        <v>6137</v>
      </c>
      <c r="D136" t="s">
        <v>6138</v>
      </c>
      <c r="E136" t="s">
        <v>6139</v>
      </c>
      <c r="F136" t="s">
        <v>6140</v>
      </c>
      <c r="G136" s="15" t="s">
        <v>6141</v>
      </c>
    </row>
    <row r="137" spans="1:8">
      <c r="A137" s="758"/>
      <c r="B137" s="19" t="s">
        <v>2020</v>
      </c>
      <c r="C137" t="s">
        <v>5352</v>
      </c>
      <c r="D137" t="s">
        <v>6142</v>
      </c>
      <c r="E137" s="204" t="s">
        <v>5353</v>
      </c>
      <c r="F137" t="s">
        <v>5354</v>
      </c>
      <c r="G137" s="207" t="s">
        <v>6143</v>
      </c>
    </row>
    <row r="138" spans="1:8">
      <c r="A138" s="758"/>
      <c r="B138" s="19"/>
      <c r="G138" s="15"/>
    </row>
    <row r="139" spans="1:8">
      <c r="A139" s="758"/>
      <c r="B139" s="19"/>
      <c r="G139" s="15"/>
    </row>
    <row r="140" spans="1:8">
      <c r="A140" s="758"/>
      <c r="B140" s="19"/>
      <c r="G140" s="15"/>
    </row>
    <row r="141" spans="1:8">
      <c r="A141" s="758"/>
      <c r="B141" s="19"/>
      <c r="G141" s="15"/>
    </row>
    <row r="142" spans="1:8">
      <c r="A142" s="758"/>
      <c r="B142" s="19"/>
      <c r="G142" s="15"/>
    </row>
    <row r="143" spans="1:8">
      <c r="A143" s="758"/>
      <c r="B143" s="279"/>
      <c r="C143" s="327"/>
      <c r="D143" s="275"/>
      <c r="E143" s="275"/>
      <c r="F143" s="275"/>
      <c r="G143" s="319"/>
      <c r="H143" s="275"/>
    </row>
    <row r="144" spans="1:8" ht="15.75" thickBot="1">
      <c r="A144" s="759"/>
      <c r="B144" s="334"/>
      <c r="C144" s="335"/>
      <c r="D144" s="335"/>
      <c r="E144" s="336"/>
      <c r="F144" s="335"/>
      <c r="G144" s="337"/>
      <c r="H144" s="335"/>
    </row>
    <row r="145" spans="1:8">
      <c r="A145" s="338"/>
      <c r="B145" s="275"/>
      <c r="C145" s="275"/>
      <c r="D145" s="275"/>
      <c r="E145" s="317"/>
      <c r="F145" s="275"/>
      <c r="G145" s="276"/>
      <c r="H145" s="275"/>
    </row>
    <row r="146" spans="1:8" ht="15.75" thickBot="1">
      <c r="C146" s="339"/>
      <c r="D146" s="339"/>
      <c r="E146" s="339"/>
      <c r="F146" s="339"/>
      <c r="G146" s="339"/>
    </row>
    <row r="147" spans="1:8">
      <c r="A147" s="760" t="s">
        <v>6144</v>
      </c>
      <c r="B147" s="271" t="s">
        <v>1617</v>
      </c>
      <c r="C147" s="320" t="s">
        <v>6145</v>
      </c>
      <c r="D147" s="320" t="s">
        <v>6146</v>
      </c>
      <c r="E147" s="340" t="s">
        <v>6147</v>
      </c>
      <c r="F147" s="320" t="s">
        <v>6148</v>
      </c>
      <c r="G147" s="341" t="s">
        <v>6149</v>
      </c>
      <c r="H147" s="342"/>
    </row>
    <row r="148" spans="1:8">
      <c r="A148" s="761"/>
      <c r="B148" s="343" t="s">
        <v>1617</v>
      </c>
      <c r="C148" s="344" t="s">
        <v>6150</v>
      </c>
      <c r="D148" s="270" t="s">
        <v>4910</v>
      </c>
      <c r="E148" s="270" t="s">
        <v>6151</v>
      </c>
      <c r="F148" s="345" t="s">
        <v>6152</v>
      </c>
      <c r="G148" s="346" t="s">
        <v>6153</v>
      </c>
    </row>
    <row r="149" spans="1:8">
      <c r="A149" s="761"/>
      <c r="B149" s="274" t="s">
        <v>1622</v>
      </c>
      <c r="C149" s="275" t="s">
        <v>6154</v>
      </c>
      <c r="D149" t="s">
        <v>6155</v>
      </c>
      <c r="E149" s="275" t="s">
        <v>6156</v>
      </c>
      <c r="F149" s="275" t="s">
        <v>6157</v>
      </c>
      <c r="G149" s="319" t="s">
        <v>6158</v>
      </c>
      <c r="H149" s="275" t="s">
        <v>6159</v>
      </c>
    </row>
    <row r="150" spans="1:8">
      <c r="A150" s="761"/>
      <c r="B150" s="274" t="s">
        <v>6160</v>
      </c>
      <c r="C150" s="275" t="s">
        <v>6161</v>
      </c>
      <c r="D150" t="s">
        <v>6162</v>
      </c>
      <c r="E150" s="275" t="s">
        <v>6163</v>
      </c>
      <c r="F150" s="281" t="s">
        <v>6164</v>
      </c>
      <c r="G150" s="319" t="s">
        <v>6165</v>
      </c>
      <c r="H150" s="275" t="s">
        <v>6166</v>
      </c>
    </row>
    <row r="151" spans="1:8">
      <c r="A151" s="761"/>
      <c r="B151" s="278" t="s">
        <v>1670</v>
      </c>
      <c r="C151" s="275" t="s">
        <v>6167</v>
      </c>
      <c r="D151" s="275" t="s">
        <v>5255</v>
      </c>
      <c r="E151" s="275" t="s">
        <v>6168</v>
      </c>
      <c r="F151" s="275" t="s">
        <v>6169</v>
      </c>
      <c r="G151" s="277" t="s">
        <v>6170</v>
      </c>
      <c r="H151" s="275"/>
    </row>
    <row r="152" spans="1:8">
      <c r="A152" s="761"/>
      <c r="B152" s="274" t="s">
        <v>1670</v>
      </c>
      <c r="C152" s="275" t="s">
        <v>6171</v>
      </c>
      <c r="D152" s="275" t="s">
        <v>6172</v>
      </c>
      <c r="E152" s="275" t="s">
        <v>6173</v>
      </c>
      <c r="F152" s="275" t="s">
        <v>6174</v>
      </c>
      <c r="G152" s="275"/>
      <c r="H152" s="275" t="s">
        <v>6175</v>
      </c>
    </row>
    <row r="153" spans="1:8">
      <c r="A153" s="761"/>
      <c r="B153" s="274" t="s">
        <v>1670</v>
      </c>
      <c r="C153" s="275" t="s">
        <v>6176</v>
      </c>
      <c r="D153" s="275" t="s">
        <v>6177</v>
      </c>
      <c r="E153" s="275" t="s">
        <v>6178</v>
      </c>
      <c r="F153" s="275" t="s">
        <v>6179</v>
      </c>
      <c r="G153" s="275"/>
      <c r="H153" s="275" t="s">
        <v>6180</v>
      </c>
    </row>
    <row r="154" spans="1:8">
      <c r="A154" s="761"/>
      <c r="B154" s="274" t="s">
        <v>1670</v>
      </c>
      <c r="C154" s="275" t="s">
        <v>6181</v>
      </c>
      <c r="D154" s="275" t="s">
        <v>6182</v>
      </c>
      <c r="E154" s="275" t="s">
        <v>6183</v>
      </c>
      <c r="F154" s="275" t="s">
        <v>6184</v>
      </c>
      <c r="G154" s="275"/>
      <c r="H154" s="275" t="s">
        <v>6185</v>
      </c>
    </row>
    <row r="155" spans="1:8">
      <c r="A155" s="761"/>
      <c r="B155" s="274" t="s">
        <v>1670</v>
      </c>
      <c r="C155" s="275" t="s">
        <v>6186</v>
      </c>
      <c r="D155" s="275" t="s">
        <v>6187</v>
      </c>
      <c r="E155" s="275" t="s">
        <v>6168</v>
      </c>
      <c r="F155" s="275" t="s">
        <v>6188</v>
      </c>
      <c r="G155" s="275"/>
      <c r="H155" s="275" t="s">
        <v>6189</v>
      </c>
    </row>
    <row r="156" spans="1:8">
      <c r="A156" s="761"/>
      <c r="B156" s="274" t="s">
        <v>1670</v>
      </c>
      <c r="C156" s="275" t="s">
        <v>6190</v>
      </c>
      <c r="D156" s="275" t="s">
        <v>6191</v>
      </c>
      <c r="E156" s="275" t="s">
        <v>6192</v>
      </c>
      <c r="F156" s="275" t="s">
        <v>6193</v>
      </c>
      <c r="G156" s="275"/>
      <c r="H156" s="275"/>
    </row>
    <row r="157" spans="1:8">
      <c r="A157" s="761"/>
      <c r="B157" s="274" t="s">
        <v>6194</v>
      </c>
      <c r="C157" s="275" t="s">
        <v>6195</v>
      </c>
      <c r="D157" s="275" t="s">
        <v>6196</v>
      </c>
      <c r="E157" s="275" t="s">
        <v>6197</v>
      </c>
      <c r="F157" s="275" t="s">
        <v>6198</v>
      </c>
      <c r="G157" s="275"/>
      <c r="H157" s="275"/>
    </row>
    <row r="158" spans="1:8">
      <c r="A158" s="761"/>
      <c r="B158" s="278" t="s">
        <v>1692</v>
      </c>
      <c r="C158" s="308" t="s">
        <v>6199</v>
      </c>
      <c r="D158" s="309" t="s">
        <v>6200</v>
      </c>
      <c r="E158" s="309" t="s">
        <v>6201</v>
      </c>
      <c r="F158" s="306" t="s">
        <v>6202</v>
      </c>
      <c r="G158" s="313" t="s">
        <v>6203</v>
      </c>
      <c r="H158" s="347"/>
    </row>
    <row r="159" spans="1:8">
      <c r="A159" s="761"/>
      <c r="B159" s="289" t="s">
        <v>1692</v>
      </c>
      <c r="C159" s="308" t="s">
        <v>6204</v>
      </c>
      <c r="D159" s="309" t="s">
        <v>6205</v>
      </c>
      <c r="E159" s="309" t="s">
        <v>6206</v>
      </c>
      <c r="F159" s="306" t="s">
        <v>6207</v>
      </c>
      <c r="G159" s="313" t="s">
        <v>6208</v>
      </c>
      <c r="H159" s="347"/>
    </row>
    <row r="160" spans="1:8" ht="15.75" thickBot="1">
      <c r="A160" s="761"/>
      <c r="B160" s="274" t="s">
        <v>1692</v>
      </c>
      <c r="C160" s="275" t="s">
        <v>6209</v>
      </c>
      <c r="D160" s="275" t="s">
        <v>6210</v>
      </c>
      <c r="E160" s="275" t="s">
        <v>6211</v>
      </c>
      <c r="F160" s="275" t="s">
        <v>6212</v>
      </c>
      <c r="G160" s="275"/>
      <c r="H160" s="275" t="s">
        <v>6213</v>
      </c>
    </row>
    <row r="161" spans="1:8" ht="15.75" thickBot="1">
      <c r="A161" s="761"/>
      <c r="B161" s="274" t="s">
        <v>862</v>
      </c>
      <c r="C161" s="275" t="s">
        <v>6214</v>
      </c>
      <c r="D161" s="275" t="s">
        <v>6215</v>
      </c>
      <c r="E161" s="348" t="s">
        <v>6216</v>
      </c>
      <c r="F161" s="275" t="s">
        <v>6217</v>
      </c>
      <c r="G161" s="277" t="s">
        <v>6218</v>
      </c>
      <c r="H161" s="275"/>
    </row>
    <row r="162" spans="1:8">
      <c r="A162" s="761"/>
      <c r="B162" s="274" t="s">
        <v>862</v>
      </c>
      <c r="C162" s="275" t="s">
        <v>6219</v>
      </c>
      <c r="D162" s="275" t="s">
        <v>6220</v>
      </c>
      <c r="E162" s="279" t="s">
        <v>6221</v>
      </c>
      <c r="F162" s="275" t="s">
        <v>6222</v>
      </c>
      <c r="G162" s="302"/>
      <c r="H162" s="275"/>
    </row>
    <row r="163" spans="1:8" ht="15.75" thickBot="1">
      <c r="A163" s="761"/>
      <c r="B163" s="274" t="s">
        <v>862</v>
      </c>
      <c r="C163" s="275" t="s">
        <v>6223</v>
      </c>
      <c r="D163" s="275" t="s">
        <v>4925</v>
      </c>
      <c r="E163" s="279" t="s">
        <v>6224</v>
      </c>
      <c r="F163" s="275" t="s">
        <v>6225</v>
      </c>
      <c r="G163" s="277" t="s">
        <v>6226</v>
      </c>
      <c r="H163" s="275"/>
    </row>
    <row r="164" spans="1:8" ht="15.75" thickBot="1">
      <c r="A164" s="761"/>
      <c r="B164" s="274" t="s">
        <v>862</v>
      </c>
      <c r="C164" s="275" t="s">
        <v>6227</v>
      </c>
      <c r="D164" s="332" t="s">
        <v>6228</v>
      </c>
      <c r="E164" s="295" t="s">
        <v>6229</v>
      </c>
      <c r="F164" s="275" t="s">
        <v>6230</v>
      </c>
      <c r="G164" s="277" t="s">
        <v>6231</v>
      </c>
      <c r="H164" s="275" t="s">
        <v>6232</v>
      </c>
    </row>
    <row r="165" spans="1:8">
      <c r="A165" s="761"/>
      <c r="B165" s="274" t="s">
        <v>862</v>
      </c>
      <c r="C165" s="275" t="s">
        <v>6233</v>
      </c>
      <c r="D165" s="275" t="s">
        <v>6234</v>
      </c>
      <c r="E165" s="279" t="s">
        <v>6235</v>
      </c>
      <c r="F165" s="275" t="s">
        <v>6236</v>
      </c>
      <c r="G165" s="294" t="s">
        <v>6237</v>
      </c>
      <c r="H165" s="275"/>
    </row>
    <row r="166" spans="1:8" ht="15.75">
      <c r="A166" s="761"/>
      <c r="B166" s="274" t="s">
        <v>862</v>
      </c>
      <c r="C166" s="275" t="s">
        <v>6238</v>
      </c>
      <c r="D166" s="275" t="s">
        <v>6239</v>
      </c>
      <c r="E166" s="279" t="s">
        <v>6240</v>
      </c>
      <c r="F166" s="275" t="s">
        <v>6241</v>
      </c>
      <c r="G166" s="277" t="s">
        <v>6242</v>
      </c>
      <c r="H166" s="349"/>
    </row>
    <row r="167" spans="1:8">
      <c r="A167" s="761"/>
      <c r="B167" s="274" t="s">
        <v>862</v>
      </c>
      <c r="C167" s="281" t="s">
        <v>6243</v>
      </c>
      <c r="D167" s="275"/>
      <c r="E167" s="279" t="s">
        <v>6244</v>
      </c>
      <c r="F167" s="288" t="s">
        <v>6245</v>
      </c>
      <c r="G167" s="350" t="s">
        <v>6246</v>
      </c>
      <c r="H167" s="310"/>
    </row>
    <row r="168" spans="1:8" ht="15.75" thickBot="1">
      <c r="A168" s="761"/>
      <c r="B168" s="274" t="s">
        <v>1772</v>
      </c>
      <c r="C168" s="275" t="s">
        <v>6247</v>
      </c>
      <c r="D168" s="275" t="s">
        <v>6248</v>
      </c>
      <c r="E168" s="275" t="s">
        <v>6249</v>
      </c>
      <c r="F168" s="275" t="s">
        <v>6250</v>
      </c>
      <c r="G168" s="275"/>
      <c r="H168" s="275"/>
    </row>
    <row r="169" spans="1:8" ht="15.75" thickBot="1">
      <c r="A169" s="761"/>
      <c r="B169" s="274" t="s">
        <v>6251</v>
      </c>
      <c r="C169" s="275" t="s">
        <v>6252</v>
      </c>
      <c r="D169" s="275"/>
      <c r="E169" s="348" t="s">
        <v>6253</v>
      </c>
      <c r="F169" s="275" t="s">
        <v>6254</v>
      </c>
      <c r="G169" s="275"/>
      <c r="H169" s="275"/>
    </row>
    <row r="170" spans="1:8" ht="15.75" thickBot="1">
      <c r="A170" s="761"/>
      <c r="B170" s="274" t="s">
        <v>6251</v>
      </c>
      <c r="C170" s="275" t="s">
        <v>6255</v>
      </c>
      <c r="D170" s="275"/>
      <c r="E170" s="348" t="s">
        <v>6256</v>
      </c>
      <c r="F170" s="275" t="s">
        <v>6257</v>
      </c>
      <c r="G170" s="277" t="s">
        <v>6258</v>
      </c>
      <c r="H170" s="275"/>
    </row>
    <row r="171" spans="1:8">
      <c r="A171" s="761"/>
      <c r="B171" s="274" t="s">
        <v>6259</v>
      </c>
      <c r="C171" s="275" t="s">
        <v>6260</v>
      </c>
      <c r="D171" s="275" t="s">
        <v>6261</v>
      </c>
      <c r="E171" s="279" t="s">
        <v>6262</v>
      </c>
      <c r="F171" s="275" t="s">
        <v>6263</v>
      </c>
      <c r="G171" s="277" t="s">
        <v>6264</v>
      </c>
      <c r="H171" s="275"/>
    </row>
    <row r="172" spans="1:8">
      <c r="A172" s="761"/>
      <c r="B172" s="278" t="s">
        <v>6265</v>
      </c>
      <c r="C172" s="320" t="s">
        <v>6266</v>
      </c>
      <c r="D172" s="275" t="s">
        <v>6267</v>
      </c>
      <c r="E172" s="275" t="s">
        <v>6268</v>
      </c>
      <c r="F172" s="275" t="s">
        <v>6269</v>
      </c>
      <c r="G172" s="277" t="s">
        <v>6270</v>
      </c>
      <c r="H172" s="275"/>
    </row>
    <row r="173" spans="1:8">
      <c r="A173" s="761"/>
      <c r="B173" s="351" t="s">
        <v>6265</v>
      </c>
      <c r="C173" s="352" t="s">
        <v>6271</v>
      </c>
      <c r="D173" s="353" t="s">
        <v>6272</v>
      </c>
      <c r="E173" s="352" t="s">
        <v>6273</v>
      </c>
      <c r="F173" s="352" t="s">
        <v>6274</v>
      </c>
      <c r="G173" s="354"/>
      <c r="H173" s="352"/>
    </row>
    <row r="174" spans="1:8">
      <c r="A174" s="761"/>
      <c r="B174" s="278" t="s">
        <v>6275</v>
      </c>
      <c r="C174" s="275" t="s">
        <v>6276</v>
      </c>
      <c r="D174" s="275" t="s">
        <v>6277</v>
      </c>
      <c r="E174" s="275" t="s">
        <v>6278</v>
      </c>
      <c r="F174" s="275" t="s">
        <v>6279</v>
      </c>
      <c r="G174" s="277"/>
      <c r="H174" s="275"/>
    </row>
    <row r="175" spans="1:8">
      <c r="A175" s="761"/>
      <c r="B175" s="274" t="s">
        <v>6275</v>
      </c>
      <c r="C175" s="275" t="s">
        <v>6186</v>
      </c>
      <c r="D175" s="275" t="s">
        <v>6187</v>
      </c>
      <c r="E175" s="275" t="s">
        <v>6280</v>
      </c>
      <c r="F175" s="275" t="s">
        <v>6279</v>
      </c>
      <c r="G175" s="275"/>
      <c r="H175" s="275" t="s">
        <v>6189</v>
      </c>
    </row>
    <row r="176" spans="1:8">
      <c r="A176" s="761"/>
      <c r="B176" s="274" t="s">
        <v>6275</v>
      </c>
      <c r="C176" s="275" t="s">
        <v>6281</v>
      </c>
      <c r="D176" s="275" t="s">
        <v>6282</v>
      </c>
      <c r="E176" s="275" t="s">
        <v>6283</v>
      </c>
      <c r="F176" s="275" t="s">
        <v>6284</v>
      </c>
      <c r="G176" s="275"/>
      <c r="H176" s="275" t="s">
        <v>6285</v>
      </c>
    </row>
    <row r="177" spans="1:8" ht="15.75" thickBot="1">
      <c r="A177" s="761"/>
      <c r="B177" s="274" t="s">
        <v>6275</v>
      </c>
      <c r="C177" s="275" t="s">
        <v>6286</v>
      </c>
      <c r="D177" s="275" t="s">
        <v>6287</v>
      </c>
      <c r="E177" s="275" t="s">
        <v>6288</v>
      </c>
      <c r="F177" s="275" t="s">
        <v>6289</v>
      </c>
      <c r="G177" s="275"/>
      <c r="H177" s="275" t="s">
        <v>6290</v>
      </c>
    </row>
    <row r="178" spans="1:8" ht="15.75" thickBot="1">
      <c r="A178" s="761"/>
      <c r="B178" s="274" t="s">
        <v>2016</v>
      </c>
      <c r="C178" s="355" t="s">
        <v>6291</v>
      </c>
      <c r="D178" s="275" t="s">
        <v>6292</v>
      </c>
      <c r="E178" s="348" t="s">
        <v>6293</v>
      </c>
      <c r="F178" s="288" t="s">
        <v>6294</v>
      </c>
      <c r="G178" s="356"/>
      <c r="H178" s="310" t="s">
        <v>6096</v>
      </c>
    </row>
    <row r="179" spans="1:8">
      <c r="A179" s="761"/>
      <c r="B179" s="274" t="s">
        <v>2016</v>
      </c>
      <c r="C179" s="275" t="s">
        <v>6295</v>
      </c>
      <c r="D179" s="275" t="s">
        <v>6296</v>
      </c>
      <c r="E179" s="275" t="s">
        <v>6297</v>
      </c>
      <c r="F179" s="275" t="s">
        <v>6298</v>
      </c>
      <c r="G179" s="275"/>
      <c r="H179" s="275" t="s">
        <v>6299</v>
      </c>
    </row>
    <row r="180" spans="1:8">
      <c r="A180" s="761"/>
      <c r="B180" s="274" t="s">
        <v>6300</v>
      </c>
      <c r="C180" s="355" t="s">
        <v>6291</v>
      </c>
      <c r="D180" s="275" t="s">
        <v>1115</v>
      </c>
      <c r="E180" s="279" t="s">
        <v>6301</v>
      </c>
      <c r="F180" s="288" t="s">
        <v>6302</v>
      </c>
      <c r="G180" s="350" t="s">
        <v>6303</v>
      </c>
      <c r="H180" s="310"/>
    </row>
    <row r="181" spans="1:8">
      <c r="A181" s="761"/>
      <c r="B181" s="274" t="s">
        <v>6304</v>
      </c>
      <c r="C181" s="275" t="s">
        <v>6305</v>
      </c>
      <c r="D181" s="275" t="s">
        <v>6306</v>
      </c>
      <c r="E181" s="275" t="s">
        <v>6307</v>
      </c>
      <c r="F181" s="275" t="s">
        <v>6308</v>
      </c>
      <c r="G181" s="275"/>
      <c r="H181" s="275" t="s">
        <v>6309</v>
      </c>
    </row>
    <row r="182" spans="1:8">
      <c r="A182" s="761"/>
      <c r="B182" s="275" t="s">
        <v>6304</v>
      </c>
      <c r="C182" s="275" t="s">
        <v>6310</v>
      </c>
      <c r="D182" s="275" t="s">
        <v>6311</v>
      </c>
      <c r="E182" s="275" t="s">
        <v>6312</v>
      </c>
      <c r="F182" s="275" t="s">
        <v>6313</v>
      </c>
      <c r="G182" s="275"/>
      <c r="H182" s="275"/>
    </row>
    <row r="183" spans="1:8">
      <c r="A183" s="761"/>
      <c r="B183" s="275" t="s">
        <v>730</v>
      </c>
      <c r="C183" s="275" t="s">
        <v>6314</v>
      </c>
      <c r="D183" s="275" t="s">
        <v>6315</v>
      </c>
      <c r="E183" s="275" t="s">
        <v>6316</v>
      </c>
      <c r="F183" s="275" t="s">
        <v>6317</v>
      </c>
      <c r="G183" s="319" t="s">
        <v>6318</v>
      </c>
      <c r="H183" s="275" t="s">
        <v>6319</v>
      </c>
    </row>
    <row r="184" spans="1:8">
      <c r="A184" s="761"/>
      <c r="B184" s="275" t="s">
        <v>6320</v>
      </c>
      <c r="C184" s="275" t="s">
        <v>6321</v>
      </c>
      <c r="D184" s="275" t="s">
        <v>6322</v>
      </c>
      <c r="E184" s="275" t="s">
        <v>6323</v>
      </c>
      <c r="F184" s="275" t="s">
        <v>6324</v>
      </c>
      <c r="G184" s="275"/>
      <c r="H184" s="275" t="s">
        <v>6325</v>
      </c>
    </row>
    <row r="185" spans="1:8">
      <c r="A185" s="761"/>
      <c r="B185" s="275" t="s">
        <v>6320</v>
      </c>
      <c r="C185" s="275" t="s">
        <v>6326</v>
      </c>
      <c r="D185" s="275" t="s">
        <v>6327</v>
      </c>
      <c r="E185" s="275" t="s">
        <v>6328</v>
      </c>
      <c r="F185" s="275" t="s">
        <v>6329</v>
      </c>
      <c r="G185" s="275"/>
      <c r="H185" s="275"/>
    </row>
    <row r="186" spans="1:8">
      <c r="A186" s="761"/>
      <c r="B186" s="275" t="s">
        <v>6320</v>
      </c>
      <c r="C186" s="275" t="s">
        <v>6330</v>
      </c>
      <c r="D186" s="275" t="s">
        <v>6331</v>
      </c>
      <c r="E186" s="275" t="s">
        <v>6332</v>
      </c>
      <c r="F186" s="275" t="s">
        <v>6333</v>
      </c>
      <c r="G186" s="319" t="s">
        <v>6334</v>
      </c>
      <c r="H186" s="275" t="s">
        <v>6335</v>
      </c>
    </row>
    <row r="187" spans="1:8">
      <c r="A187" s="761"/>
      <c r="B187" s="275" t="s">
        <v>6320</v>
      </c>
      <c r="C187" s="275" t="s">
        <v>6336</v>
      </c>
      <c r="D187" s="275" t="s">
        <v>6337</v>
      </c>
      <c r="E187" s="275" t="s">
        <v>6338</v>
      </c>
      <c r="F187" s="275" t="s">
        <v>6339</v>
      </c>
      <c r="G187" s="275"/>
      <c r="H187" s="275" t="s">
        <v>6340</v>
      </c>
    </row>
    <row r="188" spans="1:8">
      <c r="A188" s="761"/>
      <c r="B188" s="275" t="s">
        <v>6320</v>
      </c>
      <c r="C188" s="275" t="s">
        <v>6341</v>
      </c>
      <c r="D188" s="275" t="s">
        <v>6342</v>
      </c>
      <c r="E188" s="275" t="s">
        <v>6343</v>
      </c>
      <c r="F188" s="275" t="s">
        <v>6344</v>
      </c>
      <c r="G188" s="275"/>
      <c r="H188" s="275"/>
    </row>
    <row r="189" spans="1:8">
      <c r="A189" s="761"/>
      <c r="B189" s="275" t="s">
        <v>6320</v>
      </c>
      <c r="C189" s="275" t="s">
        <v>6345</v>
      </c>
      <c r="D189" s="275" t="s">
        <v>6346</v>
      </c>
      <c r="E189" s="275" t="s">
        <v>6347</v>
      </c>
      <c r="F189" s="275" t="s">
        <v>6348</v>
      </c>
      <c r="G189" s="275"/>
      <c r="H189" s="275" t="s">
        <v>6349</v>
      </c>
    </row>
    <row r="190" spans="1:8">
      <c r="A190" s="761"/>
      <c r="B190" s="275" t="s">
        <v>6350</v>
      </c>
      <c r="C190" s="275" t="s">
        <v>6351</v>
      </c>
      <c r="D190" s="275" t="s">
        <v>6352</v>
      </c>
      <c r="E190" s="275" t="s">
        <v>6353</v>
      </c>
      <c r="F190" s="275" t="s">
        <v>6354</v>
      </c>
      <c r="G190" s="275"/>
      <c r="H190" s="275"/>
    </row>
    <row r="191" spans="1:8">
      <c r="A191" s="761"/>
      <c r="B191" s="275" t="s">
        <v>2664</v>
      </c>
      <c r="C191" s="275" t="s">
        <v>6355</v>
      </c>
      <c r="D191" s="275" t="s">
        <v>6356</v>
      </c>
      <c r="E191" s="279" t="s">
        <v>6357</v>
      </c>
      <c r="F191" s="275" t="s">
        <v>6358</v>
      </c>
      <c r="G191" s="277" t="s">
        <v>6359</v>
      </c>
      <c r="H191" s="275"/>
    </row>
    <row r="192" spans="1:8">
      <c r="A192" s="761"/>
      <c r="B192" s="275" t="s">
        <v>6360</v>
      </c>
      <c r="C192" s="275" t="s">
        <v>6361</v>
      </c>
      <c r="D192" s="275" t="s">
        <v>6362</v>
      </c>
      <c r="E192" s="275" t="s">
        <v>6363</v>
      </c>
      <c r="F192" s="275" t="s">
        <v>6364</v>
      </c>
      <c r="G192" s="275"/>
      <c r="H192" s="275" t="s">
        <v>6365</v>
      </c>
    </row>
    <row r="193" spans="1:8">
      <c r="A193" s="761"/>
      <c r="B193" s="279" t="s">
        <v>6366</v>
      </c>
      <c r="C193" s="275" t="s">
        <v>6367</v>
      </c>
      <c r="D193" s="275" t="s">
        <v>6368</v>
      </c>
      <c r="E193" s="275" t="s">
        <v>6369</v>
      </c>
      <c r="F193" s="275" t="s">
        <v>6370</v>
      </c>
      <c r="G193" s="277" t="s">
        <v>6371</v>
      </c>
      <c r="H193" s="275"/>
    </row>
    <row r="194" spans="1:8">
      <c r="A194" s="761"/>
      <c r="B194" s="275" t="s">
        <v>6372</v>
      </c>
      <c r="C194" s="275" t="s">
        <v>6373</v>
      </c>
      <c r="D194" s="275" t="s">
        <v>4828</v>
      </c>
      <c r="E194" s="275" t="s">
        <v>6374</v>
      </c>
      <c r="F194" s="275" t="s">
        <v>6375</v>
      </c>
      <c r="G194" s="319" t="s">
        <v>6376</v>
      </c>
      <c r="H194" s="275"/>
    </row>
    <row r="195" spans="1:8">
      <c r="A195" s="761"/>
      <c r="B195" s="275" t="s">
        <v>904</v>
      </c>
      <c r="C195" s="275" t="s">
        <v>6377</v>
      </c>
      <c r="D195" s="275" t="s">
        <v>6378</v>
      </c>
      <c r="E195" s="279" t="s">
        <v>6379</v>
      </c>
      <c r="F195" s="275" t="s">
        <v>6380</v>
      </c>
      <c r="G195" s="277" t="s">
        <v>6381</v>
      </c>
      <c r="H195" s="275"/>
    </row>
    <row r="196" spans="1:8">
      <c r="A196" s="761"/>
      <c r="B196" s="275" t="s">
        <v>904</v>
      </c>
      <c r="C196" s="275" t="s">
        <v>6382</v>
      </c>
      <c r="D196" s="275" t="s">
        <v>6383</v>
      </c>
      <c r="E196" s="279" t="s">
        <v>6384</v>
      </c>
      <c r="F196" s="275" t="s">
        <v>6385</v>
      </c>
      <c r="G196" s="277" t="s">
        <v>6386</v>
      </c>
      <c r="H196" s="275"/>
    </row>
    <row r="197" spans="1:8">
      <c r="A197" s="761"/>
      <c r="B197" s="275" t="s">
        <v>904</v>
      </c>
      <c r="C197" s="275" t="s">
        <v>6387</v>
      </c>
      <c r="D197" s="275" t="s">
        <v>6388</v>
      </c>
      <c r="E197" s="279" t="s">
        <v>6389</v>
      </c>
      <c r="F197" s="275"/>
      <c r="G197" s="275"/>
      <c r="H197" s="275"/>
    </row>
    <row r="198" spans="1:8">
      <c r="A198" s="761"/>
      <c r="B198" s="275" t="s">
        <v>904</v>
      </c>
      <c r="C198" s="275" t="s">
        <v>6390</v>
      </c>
      <c r="D198" s="275" t="s">
        <v>6391</v>
      </c>
      <c r="E198" s="279" t="s">
        <v>6392</v>
      </c>
      <c r="F198" s="275" t="s">
        <v>6393</v>
      </c>
      <c r="G198" s="277" t="s">
        <v>6394</v>
      </c>
      <c r="H198" s="275"/>
    </row>
    <row r="199" spans="1:8">
      <c r="A199" s="761"/>
      <c r="B199" s="275" t="s">
        <v>904</v>
      </c>
      <c r="C199" s="320" t="s">
        <v>5428</v>
      </c>
      <c r="D199" s="275" t="s">
        <v>6395</v>
      </c>
      <c r="E199" s="340" t="s">
        <v>5430</v>
      </c>
      <c r="F199" s="275" t="s">
        <v>5431</v>
      </c>
      <c r="G199" s="283" t="s">
        <v>6396</v>
      </c>
      <c r="H199" s="310"/>
    </row>
    <row r="200" spans="1:8">
      <c r="A200" s="761"/>
      <c r="B200" s="275" t="s">
        <v>904</v>
      </c>
      <c r="C200" s="320" t="s">
        <v>6397</v>
      </c>
      <c r="D200" s="275" t="s">
        <v>6398</v>
      </c>
      <c r="E200" s="340" t="s">
        <v>6399</v>
      </c>
      <c r="F200" s="275" t="s">
        <v>6400</v>
      </c>
      <c r="G200" s="294" t="s">
        <v>6401</v>
      </c>
      <c r="H200" s="310"/>
    </row>
    <row r="201" spans="1:8">
      <c r="A201" s="761"/>
      <c r="B201" s="275" t="s">
        <v>904</v>
      </c>
      <c r="C201" s="355" t="s">
        <v>6402</v>
      </c>
      <c r="D201" s="275" t="s">
        <v>6403</v>
      </c>
      <c r="E201" s="295" t="s">
        <v>6404</v>
      </c>
      <c r="F201" s="288" t="s">
        <v>6405</v>
      </c>
      <c r="G201" s="350" t="s">
        <v>6406</v>
      </c>
      <c r="H201" s="310"/>
    </row>
    <row r="202" spans="1:8" ht="15.75" thickBot="1">
      <c r="A202" s="761"/>
      <c r="B202" s="279" t="s">
        <v>904</v>
      </c>
      <c r="C202" s="320" t="s">
        <v>6407</v>
      </c>
      <c r="D202" s="275" t="s">
        <v>6408</v>
      </c>
      <c r="E202" s="275" t="s">
        <v>6409</v>
      </c>
      <c r="F202" s="275" t="s">
        <v>6410</v>
      </c>
      <c r="G202" s="277" t="s">
        <v>6411</v>
      </c>
      <c r="H202" s="275"/>
    </row>
    <row r="203" spans="1:8" ht="15.75" thickBot="1">
      <c r="A203" s="761"/>
      <c r="B203" s="279" t="s">
        <v>904</v>
      </c>
      <c r="C203" s="320" t="s">
        <v>6412</v>
      </c>
      <c r="D203" s="332" t="s">
        <v>6413</v>
      </c>
      <c r="E203" s="275" t="s">
        <v>6414</v>
      </c>
      <c r="F203" s="275" t="s">
        <v>6415</v>
      </c>
      <c r="G203" s="277" t="s">
        <v>6416</v>
      </c>
      <c r="H203" s="275"/>
    </row>
    <row r="204" spans="1:8">
      <c r="A204" s="761"/>
      <c r="B204" s="275" t="s">
        <v>904</v>
      </c>
      <c r="C204" s="275" t="s">
        <v>6417</v>
      </c>
      <c r="D204" s="275" t="s">
        <v>6418</v>
      </c>
      <c r="E204" s="275" t="s">
        <v>6419</v>
      </c>
      <c r="F204" s="275" t="s">
        <v>6420</v>
      </c>
      <c r="G204" s="319" t="s">
        <v>6421</v>
      </c>
      <c r="H204" s="275"/>
    </row>
    <row r="205" spans="1:8">
      <c r="A205" s="761"/>
      <c r="B205" s="275" t="s">
        <v>904</v>
      </c>
      <c r="C205" s="275" t="s">
        <v>6422</v>
      </c>
      <c r="D205" s="275" t="s">
        <v>6423</v>
      </c>
      <c r="E205" s="275" t="s">
        <v>6424</v>
      </c>
      <c r="F205" s="275" t="s">
        <v>6425</v>
      </c>
      <c r="G205" s="319" t="s">
        <v>6426</v>
      </c>
      <c r="H205" s="275"/>
    </row>
    <row r="206" spans="1:8">
      <c r="A206" s="761"/>
      <c r="B206" s="275" t="s">
        <v>904</v>
      </c>
      <c r="C206" s="275" t="s">
        <v>6427</v>
      </c>
      <c r="D206" s="275" t="s">
        <v>6428</v>
      </c>
      <c r="E206" s="275" t="s">
        <v>6429</v>
      </c>
      <c r="F206" s="275" t="s">
        <v>6430</v>
      </c>
      <c r="G206" s="319" t="s">
        <v>6431</v>
      </c>
      <c r="H206" s="275" t="s">
        <v>6432</v>
      </c>
    </row>
    <row r="207" spans="1:8">
      <c r="A207" s="761"/>
      <c r="B207" s="275" t="s">
        <v>681</v>
      </c>
      <c r="C207" s="275" t="s">
        <v>6433</v>
      </c>
      <c r="D207" s="275" t="s">
        <v>6434</v>
      </c>
      <c r="E207" s="275" t="s">
        <v>6435</v>
      </c>
      <c r="F207" s="275" t="s">
        <v>6436</v>
      </c>
      <c r="G207" s="275"/>
      <c r="H207" s="319" t="s">
        <v>6437</v>
      </c>
    </row>
    <row r="208" spans="1:8">
      <c r="A208" s="761"/>
      <c r="B208" s="275" t="s">
        <v>1009</v>
      </c>
      <c r="C208" s="275" t="s">
        <v>6321</v>
      </c>
      <c r="D208" s="357" t="s">
        <v>6438</v>
      </c>
      <c r="E208" s="275" t="s">
        <v>6439</v>
      </c>
      <c r="F208" s="275" t="s">
        <v>6440</v>
      </c>
      <c r="G208" s="319" t="s">
        <v>6441</v>
      </c>
      <c r="H208" s="319" t="s">
        <v>6325</v>
      </c>
    </row>
    <row r="209" spans="1:8">
      <c r="A209" s="761"/>
      <c r="B209" s="279" t="s">
        <v>3606</v>
      </c>
      <c r="C209" s="320" t="s">
        <v>6442</v>
      </c>
      <c r="D209" s="358" t="s">
        <v>6443</v>
      </c>
      <c r="E209" s="275" t="s">
        <v>6444</v>
      </c>
      <c r="F209" s="275" t="s">
        <v>6445</v>
      </c>
      <c r="G209" s="277"/>
      <c r="H209" s="275"/>
    </row>
    <row r="210" spans="1:8">
      <c r="A210" s="761"/>
      <c r="B210" s="275" t="s">
        <v>6446</v>
      </c>
      <c r="C210" s="275" t="s">
        <v>6447</v>
      </c>
      <c r="D210" s="275" t="s">
        <v>6448</v>
      </c>
      <c r="E210" s="275" t="s">
        <v>6449</v>
      </c>
      <c r="F210" s="275" t="s">
        <v>6450</v>
      </c>
      <c r="G210" s="275"/>
      <c r="H210" s="275" t="s">
        <v>6451</v>
      </c>
    </row>
    <row r="211" spans="1:8">
      <c r="A211" s="761"/>
      <c r="B211" s="279" t="s">
        <v>822</v>
      </c>
      <c r="C211" s="275" t="s">
        <v>6452</v>
      </c>
      <c r="D211" s="275" t="s">
        <v>6453</v>
      </c>
      <c r="E211" s="275" t="s">
        <v>6454</v>
      </c>
      <c r="F211" s="275"/>
      <c r="G211" s="277" t="s">
        <v>6455</v>
      </c>
      <c r="H211" s="275"/>
    </row>
    <row r="212" spans="1:8" ht="15.75" thickBot="1">
      <c r="A212" s="761"/>
      <c r="B212" s="279" t="s">
        <v>822</v>
      </c>
      <c r="C212" s="275" t="s">
        <v>6456</v>
      </c>
      <c r="D212" s="275" t="s">
        <v>5486</v>
      </c>
      <c r="E212" s="275" t="s">
        <v>6457</v>
      </c>
      <c r="F212" s="275"/>
      <c r="G212" s="277" t="s">
        <v>6458</v>
      </c>
      <c r="H212" s="275"/>
    </row>
    <row r="213" spans="1:8" ht="15.75" thickBot="1">
      <c r="A213" s="761"/>
      <c r="B213" s="279" t="s">
        <v>822</v>
      </c>
      <c r="C213" s="275" t="s">
        <v>6459</v>
      </c>
      <c r="D213" s="332" t="s">
        <v>6460</v>
      </c>
      <c r="E213" s="275" t="s">
        <v>6461</v>
      </c>
      <c r="F213" s="275"/>
      <c r="G213" s="277"/>
      <c r="H213" s="275"/>
    </row>
    <row r="214" spans="1:8">
      <c r="A214" s="761"/>
      <c r="B214" s="279" t="s">
        <v>822</v>
      </c>
      <c r="C214" s="275" t="s">
        <v>6462</v>
      </c>
      <c r="D214" s="275" t="s">
        <v>1115</v>
      </c>
      <c r="E214" s="279" t="s">
        <v>6463</v>
      </c>
      <c r="F214" s="275"/>
      <c r="G214" s="277" t="s">
        <v>6464</v>
      </c>
      <c r="H214" s="275"/>
    </row>
    <row r="215" spans="1:8">
      <c r="A215" s="761"/>
      <c r="B215" s="275" t="s">
        <v>822</v>
      </c>
      <c r="C215" s="275" t="s">
        <v>6465</v>
      </c>
      <c r="D215" s="275" t="s">
        <v>6466</v>
      </c>
      <c r="E215" s="275" t="s">
        <v>6467</v>
      </c>
      <c r="F215" s="275" t="s">
        <v>6468</v>
      </c>
      <c r="G215" s="275"/>
      <c r="H215" s="275" t="s">
        <v>6469</v>
      </c>
    </row>
    <row r="216" spans="1:8" ht="15.75" thickBot="1">
      <c r="A216" s="761"/>
      <c r="B216" s="275" t="s">
        <v>4226</v>
      </c>
      <c r="C216" s="275" t="s">
        <v>6470</v>
      </c>
      <c r="D216" s="275" t="s">
        <v>6471</v>
      </c>
      <c r="E216" s="275" t="s">
        <v>6472</v>
      </c>
      <c r="F216" s="275" t="s">
        <v>6473</v>
      </c>
      <c r="G216" s="275"/>
      <c r="H216" s="275"/>
    </row>
    <row r="217" spans="1:8" ht="15.75" thickBot="1">
      <c r="A217" s="761"/>
      <c r="B217" s="279" t="s">
        <v>4236</v>
      </c>
      <c r="C217" s="275" t="s">
        <v>6474</v>
      </c>
      <c r="D217" s="275" t="s">
        <v>6475</v>
      </c>
      <c r="E217" s="332" t="s">
        <v>6476</v>
      </c>
      <c r="F217" s="275" t="s">
        <v>6477</v>
      </c>
      <c r="G217" s="277"/>
      <c r="H217" s="275"/>
    </row>
    <row r="218" spans="1:8">
      <c r="A218" s="761"/>
      <c r="B218" s="275" t="s">
        <v>4236</v>
      </c>
      <c r="C218" s="275" t="s">
        <v>6478</v>
      </c>
      <c r="D218" s="275" t="s">
        <v>6479</v>
      </c>
      <c r="E218" s="275" t="s">
        <v>6480</v>
      </c>
      <c r="F218" s="275" t="s">
        <v>6481</v>
      </c>
      <c r="G218" s="275"/>
      <c r="H218" s="275" t="s">
        <v>6482</v>
      </c>
    </row>
    <row r="219" spans="1:8">
      <c r="A219" s="761"/>
      <c r="B219" s="275" t="s">
        <v>4236</v>
      </c>
      <c r="C219" s="275" t="s">
        <v>6483</v>
      </c>
      <c r="D219" s="275" t="s">
        <v>6484</v>
      </c>
      <c r="E219" s="275" t="s">
        <v>6485</v>
      </c>
      <c r="F219" s="275" t="s">
        <v>6486</v>
      </c>
      <c r="G219" s="275"/>
      <c r="H219" s="275" t="s">
        <v>6487</v>
      </c>
    </row>
    <row r="220" spans="1:8">
      <c r="A220" s="761"/>
      <c r="B220" s="275" t="s">
        <v>4236</v>
      </c>
      <c r="C220" s="275" t="s">
        <v>6488</v>
      </c>
      <c r="D220" s="275" t="s">
        <v>6489</v>
      </c>
      <c r="E220" s="275" t="s">
        <v>6490</v>
      </c>
      <c r="F220" s="275" t="s">
        <v>6491</v>
      </c>
      <c r="G220" s="275"/>
      <c r="H220" s="275" t="s">
        <v>6492</v>
      </c>
    </row>
    <row r="221" spans="1:8">
      <c r="A221" s="761"/>
      <c r="B221" s="275" t="s">
        <v>6493</v>
      </c>
      <c r="C221" s="275" t="s">
        <v>6494</v>
      </c>
      <c r="D221" s="275" t="s">
        <v>6495</v>
      </c>
      <c r="E221" s="275" t="s">
        <v>6496</v>
      </c>
      <c r="F221" s="275" t="s">
        <v>6497</v>
      </c>
      <c r="G221" s="275"/>
      <c r="H221" s="275" t="s">
        <v>6498</v>
      </c>
    </row>
    <row r="222" spans="1:8">
      <c r="A222" s="761"/>
      <c r="B222" s="275" t="s">
        <v>6493</v>
      </c>
      <c r="C222" s="275" t="s">
        <v>6499</v>
      </c>
      <c r="D222" s="275" t="s">
        <v>6500</v>
      </c>
      <c r="E222" s="275" t="s">
        <v>6501</v>
      </c>
      <c r="F222" s="275" t="s">
        <v>6502</v>
      </c>
      <c r="G222" s="275"/>
      <c r="H222" s="275"/>
    </row>
    <row r="223" spans="1:8">
      <c r="A223" s="761"/>
      <c r="B223" s="275" t="s">
        <v>6493</v>
      </c>
      <c r="C223" s="275" t="s">
        <v>6503</v>
      </c>
      <c r="D223" s="275" t="s">
        <v>6504</v>
      </c>
      <c r="E223" s="275" t="s">
        <v>6505</v>
      </c>
      <c r="F223" s="275" t="s">
        <v>6506</v>
      </c>
      <c r="G223" s="275"/>
      <c r="H223" s="275" t="s">
        <v>6507</v>
      </c>
    </row>
    <row r="224" spans="1:8">
      <c r="A224" s="761"/>
      <c r="B224" s="275" t="s">
        <v>6493</v>
      </c>
      <c r="C224" s="275" t="s">
        <v>6508</v>
      </c>
      <c r="D224" s="275" t="s">
        <v>6509</v>
      </c>
      <c r="E224" s="275" t="s">
        <v>6510</v>
      </c>
      <c r="F224" s="275" t="s">
        <v>6511</v>
      </c>
      <c r="G224" s="275"/>
      <c r="H224" s="275" t="s">
        <v>6512</v>
      </c>
    </row>
    <row r="225" spans="1:8">
      <c r="A225" s="761"/>
      <c r="B225" s="275" t="s">
        <v>1372</v>
      </c>
      <c r="C225" s="275" t="s">
        <v>6513</v>
      </c>
      <c r="D225" s="275" t="s">
        <v>6514</v>
      </c>
      <c r="E225" s="275" t="s">
        <v>6515</v>
      </c>
      <c r="F225" s="275" t="s">
        <v>6516</v>
      </c>
      <c r="G225" s="275"/>
      <c r="H225" s="275" t="s">
        <v>6517</v>
      </c>
    </row>
    <row r="226" spans="1:8" ht="15.75" thickBot="1">
      <c r="A226" s="761"/>
      <c r="B226" s="279" t="s">
        <v>6518</v>
      </c>
      <c r="C226" s="275" t="s">
        <v>6519</v>
      </c>
      <c r="D226" s="275"/>
      <c r="E226" s="275" t="s">
        <v>6520</v>
      </c>
      <c r="F226" s="275"/>
      <c r="G226" s="277"/>
      <c r="H226" s="275"/>
    </row>
    <row r="227" spans="1:8" ht="15.75" thickBot="1">
      <c r="A227" s="761"/>
      <c r="B227" s="275" t="s">
        <v>6521</v>
      </c>
      <c r="C227" s="275" t="s">
        <v>6522</v>
      </c>
      <c r="D227" s="275" t="s">
        <v>6523</v>
      </c>
      <c r="E227" s="348" t="s">
        <v>6524</v>
      </c>
      <c r="F227" s="275" t="s">
        <v>6525</v>
      </c>
      <c r="G227" s="277" t="s">
        <v>6526</v>
      </c>
      <c r="H227" s="275"/>
    </row>
    <row r="228" spans="1:8">
      <c r="A228" s="761"/>
      <c r="B228" s="275" t="s">
        <v>5055</v>
      </c>
      <c r="C228" s="275" t="s">
        <v>6527</v>
      </c>
      <c r="D228" s="275" t="s">
        <v>6528</v>
      </c>
      <c r="E228" s="275" t="s">
        <v>6529</v>
      </c>
      <c r="F228" s="275" t="s">
        <v>6530</v>
      </c>
      <c r="G228" s="275"/>
      <c r="H228" s="275" t="s">
        <v>6531</v>
      </c>
    </row>
    <row r="229" spans="1:8">
      <c r="A229" s="761"/>
      <c r="B229" s="279" t="s">
        <v>6532</v>
      </c>
      <c r="C229" s="275" t="s">
        <v>6533</v>
      </c>
      <c r="D229" s="275" t="s">
        <v>5768</v>
      </c>
      <c r="E229" s="275" t="s">
        <v>6534</v>
      </c>
      <c r="F229" s="275"/>
      <c r="G229" s="277" t="s">
        <v>6535</v>
      </c>
      <c r="H229" s="275"/>
    </row>
    <row r="230" spans="1:8">
      <c r="A230" s="761"/>
      <c r="B230" s="275" t="s">
        <v>6532</v>
      </c>
      <c r="C230" s="275" t="s">
        <v>6536</v>
      </c>
      <c r="D230" s="275" t="s">
        <v>6537</v>
      </c>
      <c r="E230" s="275" t="s">
        <v>6538</v>
      </c>
      <c r="F230" s="275" t="s">
        <v>6539</v>
      </c>
      <c r="G230" s="275"/>
      <c r="H230" s="275" t="s">
        <v>6540</v>
      </c>
    </row>
    <row r="231" spans="1:8" ht="15.75" thickBot="1">
      <c r="A231" s="761"/>
      <c r="B231" s="275" t="s">
        <v>6532</v>
      </c>
      <c r="C231" s="275" t="s">
        <v>6541</v>
      </c>
      <c r="D231" s="275" t="s">
        <v>6535</v>
      </c>
      <c r="E231" s="275" t="s">
        <v>6542</v>
      </c>
      <c r="F231" s="275" t="s">
        <v>6543</v>
      </c>
      <c r="G231" s="275"/>
      <c r="H231" s="275" t="s">
        <v>6544</v>
      </c>
    </row>
    <row r="232" spans="1:8" ht="15.75" thickBot="1">
      <c r="A232" s="761"/>
      <c r="B232" s="279" t="s">
        <v>6545</v>
      </c>
      <c r="C232" s="275" t="s">
        <v>6546</v>
      </c>
      <c r="D232" s="332" t="s">
        <v>6547</v>
      </c>
      <c r="E232" s="275" t="s">
        <v>6548</v>
      </c>
      <c r="F232" s="275"/>
      <c r="G232" s="277" t="s">
        <v>6549</v>
      </c>
      <c r="H232" s="275"/>
    </row>
    <row r="233" spans="1:8">
      <c r="A233" s="761"/>
      <c r="B233" s="275" t="s">
        <v>6550</v>
      </c>
      <c r="C233" s="275" t="s">
        <v>6551</v>
      </c>
      <c r="D233" s="275" t="s">
        <v>6552</v>
      </c>
      <c r="E233" s="275" t="s">
        <v>6553</v>
      </c>
      <c r="F233" s="275" t="s">
        <v>6554</v>
      </c>
      <c r="G233" s="319" t="s">
        <v>6555</v>
      </c>
      <c r="H233" s="275" t="s">
        <v>6556</v>
      </c>
    </row>
    <row r="234" spans="1:8">
      <c r="A234" s="761"/>
      <c r="B234" s="275" t="s">
        <v>6557</v>
      </c>
      <c r="C234" s="275" t="s">
        <v>6558</v>
      </c>
      <c r="D234" s="275" t="s">
        <v>400</v>
      </c>
      <c r="E234" s="275" t="s">
        <v>6559</v>
      </c>
      <c r="F234" s="275" t="s">
        <v>6560</v>
      </c>
      <c r="G234" s="319" t="s">
        <v>6561</v>
      </c>
      <c r="H234" s="275" t="s">
        <v>6562</v>
      </c>
    </row>
    <row r="235" spans="1:8">
      <c r="A235" s="761"/>
      <c r="B235" s="275" t="s">
        <v>6557</v>
      </c>
      <c r="C235" s="275" t="s">
        <v>6563</v>
      </c>
      <c r="D235" s="275" t="s">
        <v>6564</v>
      </c>
      <c r="E235" s="275" t="s">
        <v>6565</v>
      </c>
      <c r="F235" s="275" t="s">
        <v>6566</v>
      </c>
      <c r="G235" s="275"/>
      <c r="H235" s="275"/>
    </row>
    <row r="236" spans="1:8">
      <c r="A236" s="761"/>
      <c r="B236" s="275" t="s">
        <v>6557</v>
      </c>
      <c r="C236" s="275" t="s">
        <v>6567</v>
      </c>
      <c r="D236" s="275" t="s">
        <v>6568</v>
      </c>
      <c r="E236" s="275" t="s">
        <v>6569</v>
      </c>
      <c r="F236" s="275" t="s">
        <v>6570</v>
      </c>
      <c r="G236" s="319" t="s">
        <v>6571</v>
      </c>
      <c r="H236" s="275"/>
    </row>
    <row r="237" spans="1:8">
      <c r="A237" s="761"/>
      <c r="B237" s="275" t="s">
        <v>6572</v>
      </c>
      <c r="C237" s="275" t="s">
        <v>6573</v>
      </c>
      <c r="D237" s="275" t="s">
        <v>6574</v>
      </c>
      <c r="E237" s="275" t="s">
        <v>6575</v>
      </c>
      <c r="F237" s="275" t="s">
        <v>6576</v>
      </c>
      <c r="G237" s="319" t="s">
        <v>6577</v>
      </c>
      <c r="H237" s="275" t="s">
        <v>6578</v>
      </c>
    </row>
    <row r="238" spans="1:8">
      <c r="A238" s="761"/>
      <c r="B238" s="275" t="s">
        <v>1444</v>
      </c>
      <c r="C238" s="275" t="s">
        <v>6321</v>
      </c>
      <c r="D238" s="275" t="s">
        <v>6322</v>
      </c>
      <c r="E238" s="275" t="s">
        <v>6579</v>
      </c>
      <c r="F238" s="275" t="s">
        <v>6580</v>
      </c>
      <c r="G238" s="275"/>
      <c r="H238" s="275" t="s">
        <v>6325</v>
      </c>
    </row>
    <row r="239" spans="1:8">
      <c r="A239" s="761"/>
      <c r="B239" s="275" t="s">
        <v>1444</v>
      </c>
      <c r="C239" s="275" t="s">
        <v>6581</v>
      </c>
      <c r="D239" s="275" t="s">
        <v>6582</v>
      </c>
      <c r="E239" s="275" t="s">
        <v>6583</v>
      </c>
      <c r="F239" s="275" t="s">
        <v>6584</v>
      </c>
      <c r="G239" s="275"/>
      <c r="H239" s="275" t="s">
        <v>6585</v>
      </c>
    </row>
    <row r="240" spans="1:8">
      <c r="A240" s="761"/>
      <c r="B240" s="275" t="s">
        <v>1444</v>
      </c>
      <c r="C240" s="275" t="s">
        <v>6586</v>
      </c>
      <c r="D240" s="275" t="s">
        <v>6587</v>
      </c>
      <c r="E240" s="275" t="s">
        <v>6588</v>
      </c>
      <c r="F240" s="275" t="s">
        <v>6589</v>
      </c>
      <c r="G240" s="319" t="s">
        <v>6590</v>
      </c>
      <c r="H240" s="275" t="s">
        <v>6591</v>
      </c>
    </row>
    <row r="241" spans="1:8">
      <c r="A241" s="761"/>
      <c r="B241" s="275" t="s">
        <v>1444</v>
      </c>
      <c r="C241" s="275" t="s">
        <v>6592</v>
      </c>
      <c r="D241" s="275" t="s">
        <v>6593</v>
      </c>
      <c r="E241" s="275" t="s">
        <v>6594</v>
      </c>
      <c r="F241" s="275" t="s">
        <v>6595</v>
      </c>
      <c r="G241" s="275"/>
      <c r="H241" s="275"/>
    </row>
    <row r="242" spans="1:8">
      <c r="A242" s="761"/>
      <c r="B242" s="275" t="s">
        <v>1444</v>
      </c>
      <c r="C242" s="275" t="s">
        <v>6596</v>
      </c>
      <c r="D242" s="275" t="s">
        <v>6597</v>
      </c>
      <c r="E242" s="275" t="s">
        <v>6598</v>
      </c>
      <c r="F242" s="275" t="s">
        <v>6599</v>
      </c>
      <c r="G242" s="319" t="s">
        <v>6600</v>
      </c>
      <c r="H242" s="275" t="s">
        <v>6601</v>
      </c>
    </row>
    <row r="243" spans="1:8">
      <c r="A243" s="761"/>
      <c r="B243" s="275" t="s">
        <v>1444</v>
      </c>
      <c r="C243" s="275" t="s">
        <v>6602</v>
      </c>
      <c r="D243" s="275" t="s">
        <v>6603</v>
      </c>
      <c r="E243" s="275" t="s">
        <v>6604</v>
      </c>
      <c r="F243" s="275" t="s">
        <v>6605</v>
      </c>
      <c r="G243" s="319" t="s">
        <v>6606</v>
      </c>
      <c r="H243" s="319" t="s">
        <v>6607</v>
      </c>
    </row>
    <row r="244" spans="1:8">
      <c r="A244" s="761"/>
      <c r="B244" s="279" t="s">
        <v>1456</v>
      </c>
      <c r="C244" s="275" t="s">
        <v>6608</v>
      </c>
      <c r="D244" s="275" t="s">
        <v>6609</v>
      </c>
      <c r="E244" s="275" t="s">
        <v>6610</v>
      </c>
      <c r="F244" s="275"/>
      <c r="G244" s="277" t="s">
        <v>6611</v>
      </c>
      <c r="H244" s="275"/>
    </row>
    <row r="245" spans="1:8">
      <c r="A245" s="761"/>
      <c r="B245" s="275" t="s">
        <v>1456</v>
      </c>
      <c r="C245" s="275" t="s">
        <v>6612</v>
      </c>
      <c r="D245" s="319" t="s">
        <v>6613</v>
      </c>
      <c r="E245" s="275" t="s">
        <v>6614</v>
      </c>
      <c r="F245" s="275" t="s">
        <v>6615</v>
      </c>
      <c r="G245" s="275"/>
      <c r="H245" s="275"/>
    </row>
    <row r="246" spans="1:8">
      <c r="A246" s="761"/>
      <c r="B246" s="275" t="s">
        <v>1456</v>
      </c>
      <c r="C246" s="275" t="s">
        <v>6616</v>
      </c>
      <c r="D246" s="275" t="s">
        <v>6617</v>
      </c>
      <c r="E246" s="275" t="s">
        <v>6618</v>
      </c>
      <c r="F246" s="275" t="s">
        <v>6619</v>
      </c>
      <c r="G246" s="275"/>
      <c r="H246" s="275" t="s">
        <v>6620</v>
      </c>
    </row>
    <row r="247" spans="1:8">
      <c r="A247" s="761"/>
      <c r="B247" s="275" t="s">
        <v>6098</v>
      </c>
      <c r="C247" s="275" t="s">
        <v>6621</v>
      </c>
      <c r="D247" s="275" t="s">
        <v>6622</v>
      </c>
      <c r="E247" s="275" t="s">
        <v>6623</v>
      </c>
      <c r="F247" s="275" t="s">
        <v>6624</v>
      </c>
      <c r="G247" s="331" t="s">
        <v>6625</v>
      </c>
      <c r="H247" s="275"/>
    </row>
    <row r="248" spans="1:8">
      <c r="A248" s="761"/>
      <c r="B248" s="275" t="s">
        <v>6626</v>
      </c>
      <c r="C248" s="275" t="s">
        <v>6627</v>
      </c>
      <c r="D248" s="275" t="s">
        <v>522</v>
      </c>
      <c r="E248" s="275" t="s">
        <v>6628</v>
      </c>
      <c r="F248" s="275" t="s">
        <v>6629</v>
      </c>
      <c r="G248" s="331" t="s">
        <v>6630</v>
      </c>
      <c r="H248" s="275"/>
    </row>
    <row r="249" spans="1:8">
      <c r="A249" s="761"/>
      <c r="B249" s="19" t="s">
        <v>5329</v>
      </c>
      <c r="C249" t="s">
        <v>6631</v>
      </c>
      <c r="D249" t="s">
        <v>6632</v>
      </c>
      <c r="E249" t="s">
        <v>6633</v>
      </c>
      <c r="F249" t="s">
        <v>6634</v>
      </c>
      <c r="G249" t="s">
        <v>6635</v>
      </c>
    </row>
    <row r="250" spans="1:8">
      <c r="A250" s="761"/>
      <c r="B250" s="275"/>
      <c r="C250" s="275"/>
      <c r="D250" s="275"/>
      <c r="E250" s="275"/>
      <c r="F250" s="275"/>
      <c r="G250" s="331"/>
      <c r="H250" s="275"/>
    </row>
    <row r="251" spans="1:8">
      <c r="A251" s="761"/>
      <c r="B251" s="275"/>
      <c r="C251" s="275"/>
      <c r="D251" s="275"/>
      <c r="E251" s="275"/>
      <c r="F251" s="275"/>
      <c r="G251" s="331"/>
      <c r="H251" s="275"/>
    </row>
    <row r="252" spans="1:8">
      <c r="A252" s="761"/>
      <c r="B252" s="275"/>
      <c r="C252" s="275"/>
      <c r="D252" s="275"/>
      <c r="E252" s="275"/>
      <c r="F252" s="275"/>
      <c r="G252" s="331"/>
      <c r="H252" s="275"/>
    </row>
    <row r="253" spans="1:8">
      <c r="A253" s="761"/>
      <c r="B253" s="278"/>
      <c r="C253" s="320"/>
      <c r="D253" s="275"/>
      <c r="E253" s="275"/>
      <c r="F253" s="275"/>
      <c r="G253" s="277"/>
      <c r="H253" s="275"/>
    </row>
    <row r="254" spans="1:8" ht="15.75" thickBot="1">
      <c r="A254" s="762"/>
      <c r="B254" s="334"/>
      <c r="C254" s="359"/>
      <c r="D254" s="335"/>
      <c r="E254" s="360"/>
      <c r="F254" s="335"/>
      <c r="G254" s="335"/>
      <c r="H254" s="335"/>
    </row>
    <row r="255" spans="1:8" ht="15.75" thickBot="1">
      <c r="E255" s="19"/>
    </row>
    <row r="256" spans="1:8">
      <c r="A256" s="763" t="s">
        <v>6636</v>
      </c>
      <c r="B256" s="271" t="s">
        <v>6637</v>
      </c>
      <c r="C256" s="361" t="s">
        <v>6638</v>
      </c>
      <c r="D256" s="362" t="s">
        <v>6639</v>
      </c>
      <c r="E256" s="363" t="s">
        <v>6640</v>
      </c>
      <c r="F256" s="364" t="s">
        <v>6641</v>
      </c>
      <c r="G256" s="365" t="s">
        <v>6642</v>
      </c>
      <c r="H256" s="342"/>
    </row>
    <row r="257" spans="1:8">
      <c r="A257" s="764"/>
      <c r="B257" s="289" t="s">
        <v>6643</v>
      </c>
      <c r="C257" s="366" t="s">
        <v>6644</v>
      </c>
      <c r="D257" s="305" t="s">
        <v>6645</v>
      </c>
      <c r="E257" s="309" t="s">
        <v>6646</v>
      </c>
      <c r="F257" s="306"/>
      <c r="G257" s="367" t="s">
        <v>6647</v>
      </c>
      <c r="H257" s="281"/>
    </row>
    <row r="258" spans="1:8">
      <c r="A258" s="764"/>
      <c r="B258" s="278" t="s">
        <v>6643</v>
      </c>
      <c r="C258" s="321" t="s">
        <v>6648</v>
      </c>
      <c r="D258" s="321" t="s">
        <v>6649</v>
      </c>
      <c r="E258" s="340" t="s">
        <v>6650</v>
      </c>
      <c r="F258" s="368"/>
      <c r="G258" s="294" t="s">
        <v>6651</v>
      </c>
      <c r="H258" s="369"/>
    </row>
    <row r="259" spans="1:8">
      <c r="A259" s="764"/>
      <c r="B259" s="278" t="s">
        <v>6652</v>
      </c>
      <c r="C259" s="320" t="s">
        <v>6653</v>
      </c>
      <c r="D259" s="320" t="s">
        <v>6654</v>
      </c>
      <c r="E259" s="370" t="s">
        <v>6655</v>
      </c>
      <c r="F259" s="275"/>
      <c r="G259" s="371" t="s">
        <v>6656</v>
      </c>
      <c r="H259" s="275"/>
    </row>
    <row r="260" spans="1:8">
      <c r="A260" s="764"/>
      <c r="B260" s="278" t="s">
        <v>6657</v>
      </c>
      <c r="C260" s="308" t="s">
        <v>6658</v>
      </c>
      <c r="D260" s="309" t="s">
        <v>6659</v>
      </c>
      <c r="E260" s="309" t="s">
        <v>6660</v>
      </c>
      <c r="F260" s="306" t="s">
        <v>6661</v>
      </c>
      <c r="G260" s="313" t="s">
        <v>6662</v>
      </c>
      <c r="H260" s="347"/>
    </row>
    <row r="261" spans="1:8">
      <c r="A261" s="764"/>
      <c r="B261" s="278" t="s">
        <v>6657</v>
      </c>
      <c r="C261" s="288" t="s">
        <v>5074</v>
      </c>
      <c r="D261" s="275" t="s">
        <v>5075</v>
      </c>
      <c r="E261" s="275" t="s">
        <v>5076</v>
      </c>
      <c r="F261" s="275" t="s">
        <v>5077</v>
      </c>
      <c r="G261" s="277" t="s">
        <v>5078</v>
      </c>
      <c r="H261" s="275"/>
    </row>
    <row r="262" spans="1:8">
      <c r="A262" s="764"/>
      <c r="B262" s="278" t="s">
        <v>6663</v>
      </c>
      <c r="C262" s="275" t="s">
        <v>6664</v>
      </c>
      <c r="D262" s="275" t="s">
        <v>6665</v>
      </c>
      <c r="E262" s="295" t="s">
        <v>6666</v>
      </c>
      <c r="F262" s="275" t="s">
        <v>6667</v>
      </c>
      <c r="G262" s="276" t="s">
        <v>6668</v>
      </c>
      <c r="H262" s="275"/>
    </row>
    <row r="263" spans="1:8">
      <c r="A263" s="764"/>
      <c r="B263" s="278" t="s">
        <v>6669</v>
      </c>
      <c r="C263" s="275" t="s">
        <v>6670</v>
      </c>
      <c r="D263" s="275" t="s">
        <v>6671</v>
      </c>
      <c r="E263" s="295"/>
      <c r="F263" s="275"/>
      <c r="G263" s="277" t="s">
        <v>6672</v>
      </c>
      <c r="H263" s="275"/>
    </row>
    <row r="264" spans="1:8">
      <c r="A264" s="764"/>
      <c r="B264" s="278" t="s">
        <v>6673</v>
      </c>
      <c r="C264" s="275" t="s">
        <v>6674</v>
      </c>
      <c r="D264" s="275" t="s">
        <v>6675</v>
      </c>
      <c r="E264" s="295" t="s">
        <v>6676</v>
      </c>
      <c r="F264" s="275" t="s">
        <v>6677</v>
      </c>
      <c r="G264" s="276" t="s">
        <v>6678</v>
      </c>
      <c r="H264" s="275"/>
    </row>
    <row r="265" spans="1:8">
      <c r="A265" s="764"/>
      <c r="B265" s="278" t="s">
        <v>6679</v>
      </c>
      <c r="C265" s="275" t="s">
        <v>672</v>
      </c>
      <c r="D265" s="275" t="s">
        <v>5101</v>
      </c>
      <c r="E265" s="275" t="s">
        <v>674</v>
      </c>
      <c r="F265" s="275"/>
      <c r="G265" s="277" t="s">
        <v>5102</v>
      </c>
      <c r="H265" s="275"/>
    </row>
    <row r="266" spans="1:8">
      <c r="A266" s="764"/>
      <c r="B266" s="278" t="s">
        <v>6679</v>
      </c>
      <c r="C266" s="275" t="s">
        <v>5108</v>
      </c>
      <c r="D266" s="275" t="s">
        <v>4925</v>
      </c>
      <c r="E266" s="275" t="s">
        <v>5109</v>
      </c>
      <c r="F266" s="275" t="s">
        <v>5110</v>
      </c>
      <c r="G266" s="277" t="s">
        <v>5111</v>
      </c>
      <c r="H266" s="275"/>
    </row>
    <row r="267" spans="1:8">
      <c r="A267" s="764"/>
      <c r="B267" s="278" t="s">
        <v>6679</v>
      </c>
      <c r="C267" s="275" t="s">
        <v>6680</v>
      </c>
      <c r="D267" s="275" t="s">
        <v>6681</v>
      </c>
      <c r="E267" s="295" t="s">
        <v>6682</v>
      </c>
      <c r="F267" s="275" t="s">
        <v>6683</v>
      </c>
      <c r="G267" s="276" t="s">
        <v>6684</v>
      </c>
      <c r="H267" s="275"/>
    </row>
    <row r="268" spans="1:8">
      <c r="A268" s="764"/>
      <c r="B268" s="278" t="s">
        <v>6685</v>
      </c>
      <c r="C268" s="275" t="s">
        <v>6686</v>
      </c>
      <c r="D268" s="275" t="s">
        <v>6687</v>
      </c>
      <c r="E268" s="295" t="s">
        <v>6688</v>
      </c>
      <c r="F268" s="275" t="s">
        <v>6689</v>
      </c>
      <c r="G268" s="276" t="s">
        <v>6690</v>
      </c>
      <c r="H268" s="275"/>
    </row>
    <row r="269" spans="1:8">
      <c r="A269" s="764"/>
      <c r="B269" s="274" t="s">
        <v>6691</v>
      </c>
      <c r="C269" s="275" t="s">
        <v>6692</v>
      </c>
      <c r="D269" s="275" t="s">
        <v>104</v>
      </c>
      <c r="E269" s="275" t="s">
        <v>6693</v>
      </c>
      <c r="F269" s="275" t="s">
        <v>6694</v>
      </c>
      <c r="G269" s="277" t="s">
        <v>6695</v>
      </c>
      <c r="H269" s="275"/>
    </row>
    <row r="270" spans="1:8">
      <c r="A270" s="764"/>
      <c r="B270" s="274" t="s">
        <v>6696</v>
      </c>
      <c r="C270" s="275" t="s">
        <v>5128</v>
      </c>
      <c r="D270" s="275" t="s">
        <v>5129</v>
      </c>
      <c r="E270" s="275" t="s">
        <v>5130</v>
      </c>
      <c r="F270" s="275" t="s">
        <v>5131</v>
      </c>
      <c r="G270" s="276" t="s">
        <v>5132</v>
      </c>
      <c r="H270" s="275"/>
    </row>
    <row r="271" spans="1:8">
      <c r="A271" s="764"/>
      <c r="B271" s="278" t="s">
        <v>6697</v>
      </c>
      <c r="C271" s="275" t="s">
        <v>5124</v>
      </c>
      <c r="D271" s="275" t="s">
        <v>5125</v>
      </c>
      <c r="E271" s="275" t="s">
        <v>679</v>
      </c>
      <c r="F271" s="275"/>
      <c r="G271" s="277" t="s">
        <v>5126</v>
      </c>
      <c r="H271" s="275"/>
    </row>
    <row r="272" spans="1:8">
      <c r="A272" s="764"/>
      <c r="B272" s="372" t="s">
        <v>904</v>
      </c>
      <c r="C272" s="18" t="s">
        <v>5133</v>
      </c>
      <c r="D272" t="s">
        <v>1115</v>
      </c>
      <c r="E272" s="204" t="s">
        <v>5134</v>
      </c>
      <c r="F272" t="s">
        <v>5135</v>
      </c>
      <c r="G272" s="15" t="s">
        <v>5136</v>
      </c>
    </row>
    <row r="273" spans="1:8">
      <c r="A273" s="764"/>
      <c r="B273" s="373" t="s">
        <v>904</v>
      </c>
      <c r="C273" s="18" t="s">
        <v>5137</v>
      </c>
      <c r="D273" t="s">
        <v>5138</v>
      </c>
      <c r="E273" s="204" t="s">
        <v>5139</v>
      </c>
      <c r="F273" t="s">
        <v>5140</v>
      </c>
      <c r="G273" s="15" t="s">
        <v>5141</v>
      </c>
    </row>
    <row r="274" spans="1:8">
      <c r="A274" s="764"/>
      <c r="B274" s="274" t="s">
        <v>6698</v>
      </c>
      <c r="C274" s="288" t="s">
        <v>5460</v>
      </c>
      <c r="D274" s="275" t="s">
        <v>6699</v>
      </c>
      <c r="E274" s="295" t="s">
        <v>6700</v>
      </c>
      <c r="F274" s="288" t="s">
        <v>5462</v>
      </c>
      <c r="G274" s="350" t="s">
        <v>5463</v>
      </c>
      <c r="H274" s="275"/>
    </row>
    <row r="275" spans="1:8">
      <c r="A275" s="764"/>
      <c r="B275" s="279" t="s">
        <v>6701</v>
      </c>
      <c r="C275" s="275" t="s">
        <v>6702</v>
      </c>
      <c r="D275" s="275" t="s">
        <v>6703</v>
      </c>
      <c r="E275" s="295" t="s">
        <v>6704</v>
      </c>
      <c r="F275" s="275" t="s">
        <v>6705</v>
      </c>
      <c r="G275" s="277" t="s">
        <v>6706</v>
      </c>
      <c r="H275" s="275"/>
    </row>
    <row r="276" spans="1:8">
      <c r="A276" s="764"/>
      <c r="B276" s="279" t="s">
        <v>6707</v>
      </c>
      <c r="C276" s="320" t="s">
        <v>5142</v>
      </c>
      <c r="D276" s="275" t="s">
        <v>5143</v>
      </c>
      <c r="E276" s="295" t="s">
        <v>5144</v>
      </c>
      <c r="F276" s="275" t="s">
        <v>5145</v>
      </c>
      <c r="G276" s="294" t="s">
        <v>5146</v>
      </c>
      <c r="H276" s="275"/>
    </row>
    <row r="277" spans="1:8">
      <c r="A277" s="764"/>
      <c r="B277" s="278" t="s">
        <v>6707</v>
      </c>
      <c r="C277" s="275" t="s">
        <v>4924</v>
      </c>
      <c r="D277" s="300" t="s">
        <v>4925</v>
      </c>
      <c r="E277" s="295" t="s">
        <v>4926</v>
      </c>
      <c r="F277" s="324" t="s">
        <v>4927</v>
      </c>
      <c r="G277" s="277" t="s">
        <v>4928</v>
      </c>
      <c r="H277" s="275"/>
    </row>
    <row r="278" spans="1:8">
      <c r="A278" s="764"/>
      <c r="B278" s="278" t="s">
        <v>6708</v>
      </c>
      <c r="C278" s="275" t="s">
        <v>6709</v>
      </c>
      <c r="D278" s="275"/>
      <c r="E278" s="295" t="s">
        <v>6710</v>
      </c>
      <c r="F278" s="275" t="s">
        <v>6711</v>
      </c>
      <c r="G278" s="277" t="s">
        <v>6712</v>
      </c>
      <c r="H278" s="275"/>
    </row>
    <row r="279" spans="1:8">
      <c r="A279" s="764"/>
      <c r="B279" s="274" t="s">
        <v>6713</v>
      </c>
      <c r="C279" s="275" t="s">
        <v>5185</v>
      </c>
      <c r="D279" s="275" t="s">
        <v>5186</v>
      </c>
      <c r="E279" s="275" t="s">
        <v>5187</v>
      </c>
      <c r="F279" s="275" t="s">
        <v>5188</v>
      </c>
      <c r="G279" s="277" t="s">
        <v>5189</v>
      </c>
      <c r="H279" s="275"/>
    </row>
    <row r="280" spans="1:8">
      <c r="A280" s="764"/>
      <c r="B280" s="374" t="s">
        <v>6714</v>
      </c>
      <c r="C280" t="s">
        <v>6715</v>
      </c>
      <c r="D280" t="s">
        <v>6716</v>
      </c>
      <c r="E280" t="s">
        <v>6717</v>
      </c>
      <c r="F280" t="s">
        <v>6718</v>
      </c>
      <c r="G280" s="15" t="s">
        <v>6719</v>
      </c>
    </row>
    <row r="281" spans="1:8">
      <c r="A281" s="764"/>
      <c r="B281" s="278" t="s">
        <v>6720</v>
      </c>
      <c r="C281" s="275" t="s">
        <v>6721</v>
      </c>
      <c r="D281" s="275" t="s">
        <v>6722</v>
      </c>
      <c r="E281" s="295" t="s">
        <v>6723</v>
      </c>
      <c r="F281" s="275" t="s">
        <v>6724</v>
      </c>
      <c r="G281" s="276" t="s">
        <v>6725</v>
      </c>
      <c r="H281" s="275"/>
    </row>
    <row r="282" spans="1:8">
      <c r="A282" s="764"/>
      <c r="B282" s="279" t="s">
        <v>6726</v>
      </c>
      <c r="C282" s="275" t="s">
        <v>6727</v>
      </c>
      <c r="D282" s="275" t="s">
        <v>6728</v>
      </c>
      <c r="E282" s="295" t="s">
        <v>6729</v>
      </c>
      <c r="F282" s="275" t="s">
        <v>6730</v>
      </c>
      <c r="G282" s="276" t="s">
        <v>6731</v>
      </c>
      <c r="H282" s="275"/>
    </row>
    <row r="283" spans="1:8">
      <c r="A283" s="764"/>
      <c r="B283" s="279" t="s">
        <v>1393</v>
      </c>
      <c r="C283" s="275" t="s">
        <v>6732</v>
      </c>
      <c r="D283" s="277" t="s">
        <v>6733</v>
      </c>
      <c r="E283" s="295" t="s">
        <v>6734</v>
      </c>
      <c r="F283" s="275" t="s">
        <v>6735</v>
      </c>
      <c r="G283" s="276"/>
      <c r="H283" s="275"/>
    </row>
    <row r="284" spans="1:8">
      <c r="A284" s="764"/>
      <c r="B284" s="279" t="s">
        <v>5659</v>
      </c>
      <c r="C284" s="275" t="s">
        <v>6736</v>
      </c>
      <c r="D284" s="277" t="s">
        <v>6737</v>
      </c>
      <c r="E284" s="279" t="s">
        <v>6738</v>
      </c>
      <c r="F284" s="275" t="s">
        <v>6739</v>
      </c>
      <c r="G284" s="276"/>
      <c r="H284" s="275"/>
    </row>
    <row r="285" spans="1:8">
      <c r="A285" s="764"/>
      <c r="B285" s="279" t="s">
        <v>765</v>
      </c>
      <c r="C285" s="275" t="s">
        <v>6740</v>
      </c>
      <c r="D285" s="319" t="s">
        <v>6741</v>
      </c>
      <c r="E285" s="295" t="s">
        <v>6742</v>
      </c>
      <c r="F285" s="275" t="s">
        <v>6743</v>
      </c>
      <c r="G285" s="299"/>
      <c r="H285" s="275"/>
    </row>
    <row r="286" spans="1:8">
      <c r="A286" s="764"/>
      <c r="B286" s="279"/>
      <c r="C286" s="275"/>
      <c r="D286" s="319"/>
      <c r="E286" s="295"/>
      <c r="F286" s="275"/>
      <c r="G286" s="299"/>
      <c r="H286" s="275"/>
    </row>
    <row r="287" spans="1:8">
      <c r="A287" s="764"/>
      <c r="B287" s="279"/>
      <c r="C287" s="275"/>
      <c r="D287" s="3"/>
      <c r="E287" s="295"/>
      <c r="F287" s="275"/>
      <c r="G287" s="299"/>
      <c r="H287" s="275"/>
    </row>
    <row r="288" spans="1:8">
      <c r="A288" s="764"/>
      <c r="B288" s="279"/>
      <c r="C288" s="275"/>
      <c r="D288" s="3"/>
      <c r="E288" s="295"/>
      <c r="F288" s="275"/>
      <c r="G288" s="299"/>
      <c r="H288" s="275"/>
    </row>
    <row r="289" spans="1:8">
      <c r="A289" s="764"/>
      <c r="B289" s="279"/>
      <c r="C289" s="275"/>
      <c r="D289" s="275"/>
      <c r="E289" s="295"/>
      <c r="F289" s="275"/>
      <c r="G289" s="276"/>
      <c r="H289" s="275"/>
    </row>
    <row r="290" spans="1:8" ht="15.75" thickBot="1">
      <c r="A290" s="765"/>
      <c r="B290" s="334"/>
      <c r="C290" s="335"/>
      <c r="D290" s="335"/>
      <c r="E290" s="360"/>
      <c r="F290" s="335"/>
      <c r="G290" s="335"/>
      <c r="H290" s="335"/>
    </row>
    <row r="292" spans="1:8" ht="15.75" thickBot="1"/>
    <row r="293" spans="1:8">
      <c r="A293" s="766" t="s">
        <v>6744</v>
      </c>
      <c r="B293" s="271" t="s">
        <v>6745</v>
      </c>
      <c r="C293" s="272" t="s">
        <v>6746</v>
      </c>
      <c r="D293" s="272" t="s">
        <v>6747</v>
      </c>
      <c r="E293" s="272" t="s">
        <v>6748</v>
      </c>
      <c r="F293" s="272" t="s">
        <v>6749</v>
      </c>
      <c r="G293" s="273" t="s">
        <v>6750</v>
      </c>
      <c r="H293" s="272"/>
    </row>
    <row r="294" spans="1:8">
      <c r="A294" s="767"/>
      <c r="B294" s="274" t="s">
        <v>4304</v>
      </c>
      <c r="C294" s="275" t="s">
        <v>6751</v>
      </c>
      <c r="D294" s="275" t="s">
        <v>6752</v>
      </c>
      <c r="E294" s="275" t="s">
        <v>6753</v>
      </c>
      <c r="F294" s="275" t="s">
        <v>6754</v>
      </c>
      <c r="G294" s="277"/>
      <c r="H294" s="275"/>
    </row>
    <row r="295" spans="1:8">
      <c r="A295" s="767"/>
      <c r="B295" s="274" t="s">
        <v>1237</v>
      </c>
      <c r="C295" s="275" t="s">
        <v>6755</v>
      </c>
      <c r="D295" s="275" t="s">
        <v>6756</v>
      </c>
      <c r="E295" s="275" t="s">
        <v>6757</v>
      </c>
      <c r="F295" s="275" t="s">
        <v>6758</v>
      </c>
      <c r="G295" s="277" t="s">
        <v>6759</v>
      </c>
      <c r="H295" s="275"/>
    </row>
    <row r="296" spans="1:8">
      <c r="A296" s="767"/>
      <c r="B296" s="274" t="s">
        <v>6760</v>
      </c>
      <c r="C296" s="275" t="s">
        <v>6761</v>
      </c>
      <c r="D296" s="275" t="s">
        <v>6762</v>
      </c>
      <c r="E296" s="275" t="s">
        <v>6763</v>
      </c>
      <c r="F296" s="275" t="s">
        <v>6764</v>
      </c>
      <c r="G296" s="277" t="s">
        <v>6765</v>
      </c>
      <c r="H296" s="275"/>
    </row>
    <row r="297" spans="1:8">
      <c r="A297" s="767"/>
      <c r="B297" s="19" t="s">
        <v>1237</v>
      </c>
      <c r="C297" s="199" t="s">
        <v>4940</v>
      </c>
      <c r="D297" t="s">
        <v>4941</v>
      </c>
      <c r="E297" s="204" t="s">
        <v>4942</v>
      </c>
      <c r="F297" t="s">
        <v>4943</v>
      </c>
      <c r="G297" s="15" t="s">
        <v>4944</v>
      </c>
    </row>
    <row r="298" spans="1:8">
      <c r="A298" s="767"/>
      <c r="B298" s="19" t="s">
        <v>1237</v>
      </c>
      <c r="C298" s="199" t="s">
        <v>6766</v>
      </c>
      <c r="D298" t="s">
        <v>6767</v>
      </c>
      <c r="E298" s="204" t="s">
        <v>6768</v>
      </c>
      <c r="F298" t="s">
        <v>6769</v>
      </c>
      <c r="G298" s="15" t="s">
        <v>6770</v>
      </c>
    </row>
    <row r="299" spans="1:8">
      <c r="A299" s="767"/>
    </row>
    <row r="300" spans="1:8">
      <c r="A300" s="767"/>
      <c r="B300" s="19" t="s">
        <v>6771</v>
      </c>
      <c r="C300" s="199" t="s">
        <v>6772</v>
      </c>
      <c r="D300" t="s">
        <v>6773</v>
      </c>
      <c r="E300" s="204"/>
      <c r="G300" s="15" t="s">
        <v>6774</v>
      </c>
    </row>
    <row r="301" spans="1:8">
      <c r="A301" s="767"/>
      <c r="B301" s="19" t="s">
        <v>6775</v>
      </c>
      <c r="C301" s="199" t="s">
        <v>6776</v>
      </c>
      <c r="D301" t="s">
        <v>6777</v>
      </c>
      <c r="E301" s="204"/>
      <c r="G301" s="15" t="s">
        <v>6778</v>
      </c>
    </row>
    <row r="302" spans="1:8">
      <c r="A302" s="767"/>
      <c r="B302" s="19" t="s">
        <v>6775</v>
      </c>
      <c r="C302" s="199" t="s">
        <v>6776</v>
      </c>
      <c r="D302" t="s">
        <v>6779</v>
      </c>
      <c r="E302" s="204"/>
      <c r="G302" s="15" t="s">
        <v>6780</v>
      </c>
    </row>
    <row r="303" spans="1:8">
      <c r="A303" s="767"/>
      <c r="B303" s="19" t="s">
        <v>6781</v>
      </c>
      <c r="C303" s="199" t="s">
        <v>6782</v>
      </c>
      <c r="D303" t="s">
        <v>6783</v>
      </c>
      <c r="E303" s="204"/>
      <c r="G303" s="15" t="s">
        <v>6784</v>
      </c>
    </row>
    <row r="304" spans="1:8">
      <c r="A304" s="767"/>
      <c r="B304" s="19" t="s">
        <v>6785</v>
      </c>
      <c r="C304" s="199" t="s">
        <v>6786</v>
      </c>
      <c r="D304" t="s">
        <v>6787</v>
      </c>
      <c r="E304" s="204"/>
      <c r="G304" s="15" t="s">
        <v>6788</v>
      </c>
    </row>
    <row r="305" spans="1:8">
      <c r="A305" s="767"/>
      <c r="B305" s="19" t="s">
        <v>6789</v>
      </c>
      <c r="C305" s="199" t="s">
        <v>6790</v>
      </c>
      <c r="D305" t="s">
        <v>6791</v>
      </c>
      <c r="E305" s="204"/>
      <c r="G305" s="15" t="s">
        <v>6792</v>
      </c>
    </row>
    <row r="306" spans="1:8">
      <c r="A306" s="767"/>
      <c r="B306" s="19" t="s">
        <v>6793</v>
      </c>
      <c r="C306" s="199" t="s">
        <v>6794</v>
      </c>
      <c r="D306" t="s">
        <v>6795</v>
      </c>
      <c r="E306" s="204"/>
      <c r="G306" s="15" t="s">
        <v>6796</v>
      </c>
    </row>
    <row r="307" spans="1:8">
      <c r="A307" s="767"/>
      <c r="B307" s="19" t="s">
        <v>6797</v>
      </c>
      <c r="C307" s="199" t="s">
        <v>6798</v>
      </c>
      <c r="D307" t="s">
        <v>6799</v>
      </c>
      <c r="E307" s="204"/>
      <c r="G307" s="15" t="s">
        <v>6800</v>
      </c>
    </row>
    <row r="308" spans="1:8">
      <c r="A308" s="767"/>
      <c r="B308" s="19" t="s">
        <v>6801</v>
      </c>
      <c r="C308" s="199" t="s">
        <v>6802</v>
      </c>
      <c r="D308" t="s">
        <v>6803</v>
      </c>
      <c r="E308" s="204"/>
      <c r="G308" s="15" t="s">
        <v>6804</v>
      </c>
    </row>
    <row r="309" spans="1:8">
      <c r="A309" s="767"/>
      <c r="B309" s="19" t="s">
        <v>5503</v>
      </c>
      <c r="C309" s="199" t="s">
        <v>6805</v>
      </c>
      <c r="D309" t="s">
        <v>6806</v>
      </c>
      <c r="E309" s="204"/>
      <c r="G309" s="15" t="s">
        <v>6807</v>
      </c>
    </row>
    <row r="310" spans="1:8">
      <c r="A310" s="767"/>
      <c r="B310" s="19" t="s">
        <v>6808</v>
      </c>
      <c r="C310" s="199" t="s">
        <v>6809</v>
      </c>
      <c r="D310" t="s">
        <v>6810</v>
      </c>
      <c r="E310" s="204"/>
      <c r="G310" s="15" t="s">
        <v>6811</v>
      </c>
    </row>
    <row r="311" spans="1:8">
      <c r="A311" s="767"/>
      <c r="B311" s="19" t="s">
        <v>6812</v>
      </c>
      <c r="C311" s="199" t="s">
        <v>6813</v>
      </c>
      <c r="D311" t="s">
        <v>6814</v>
      </c>
      <c r="E311" s="204"/>
      <c r="G311" s="15" t="s">
        <v>6815</v>
      </c>
    </row>
    <row r="312" spans="1:8">
      <c r="A312" s="767"/>
      <c r="B312" s="19"/>
      <c r="C312" s="199"/>
      <c r="E312" s="204"/>
      <c r="G312" s="15"/>
    </row>
    <row r="313" spans="1:8">
      <c r="A313" s="767"/>
      <c r="B313" s="19"/>
      <c r="C313" s="199"/>
      <c r="E313" s="204"/>
      <c r="G313" s="15"/>
    </row>
    <row r="314" spans="1:8">
      <c r="A314" s="767"/>
      <c r="B314" s="19"/>
      <c r="C314" s="199"/>
      <c r="E314" s="204"/>
      <c r="G314" s="15"/>
    </row>
    <row r="315" spans="1:8">
      <c r="A315" s="767"/>
      <c r="B315" s="19"/>
      <c r="C315" s="199"/>
      <c r="E315" s="204"/>
      <c r="G315" s="15"/>
    </row>
    <row r="316" spans="1:8">
      <c r="A316" s="767"/>
    </row>
    <row r="317" spans="1:8">
      <c r="A317" s="767"/>
    </row>
    <row r="318" spans="1:8">
      <c r="A318" s="767"/>
      <c r="B318" s="274" t="s">
        <v>6816</v>
      </c>
      <c r="C318" s="275" t="s">
        <v>6817</v>
      </c>
      <c r="D318" s="275" t="s">
        <v>6818</v>
      </c>
      <c r="E318" s="275" t="s">
        <v>6819</v>
      </c>
      <c r="F318" s="275"/>
      <c r="G318" s="277" t="s">
        <v>6820</v>
      </c>
      <c r="H318" s="275"/>
    </row>
    <row r="319" spans="1:8">
      <c r="A319" s="767"/>
      <c r="B319" s="274" t="s">
        <v>6812</v>
      </c>
      <c r="C319" s="275" t="s">
        <v>6821</v>
      </c>
      <c r="D319" s="275" t="s">
        <v>6822</v>
      </c>
      <c r="E319" s="275"/>
      <c r="F319" s="275"/>
      <c r="G319" s="277" t="s">
        <v>6823</v>
      </c>
      <c r="H319" s="275"/>
    </row>
    <row r="320" spans="1:8">
      <c r="A320" s="767"/>
      <c r="B320" s="274" t="s">
        <v>6824</v>
      </c>
      <c r="C320" s="275" t="s">
        <v>6825</v>
      </c>
      <c r="D320" s="275" t="s">
        <v>6826</v>
      </c>
      <c r="E320" s="275" t="s">
        <v>6827</v>
      </c>
      <c r="F320" s="275"/>
      <c r="G320" s="277" t="s">
        <v>6828</v>
      </c>
      <c r="H320" s="275"/>
    </row>
    <row r="321" spans="1:8">
      <c r="A321" s="767"/>
      <c r="B321" s="274" t="s">
        <v>6829</v>
      </c>
      <c r="C321" s="275" t="s">
        <v>6830</v>
      </c>
      <c r="D321" s="275" t="s">
        <v>6831</v>
      </c>
      <c r="E321" s="275" t="s">
        <v>6832</v>
      </c>
      <c r="F321" s="275"/>
      <c r="G321" s="277" t="s">
        <v>6833</v>
      </c>
      <c r="H321" s="275"/>
    </row>
    <row r="322" spans="1:8">
      <c r="A322" s="767"/>
      <c r="B322" s="274" t="s">
        <v>6834</v>
      </c>
      <c r="C322" s="275" t="s">
        <v>6835</v>
      </c>
      <c r="D322" s="275" t="s">
        <v>6836</v>
      </c>
      <c r="E322" s="275" t="s">
        <v>6837</v>
      </c>
      <c r="F322" s="275"/>
      <c r="G322" s="277" t="s">
        <v>6838</v>
      </c>
      <c r="H322" s="275"/>
    </row>
    <row r="323" spans="1:8">
      <c r="A323" s="767"/>
      <c r="B323" s="274" t="s">
        <v>6834</v>
      </c>
      <c r="C323" s="275" t="s">
        <v>6839</v>
      </c>
      <c r="D323" s="275" t="s">
        <v>6840</v>
      </c>
      <c r="E323" s="275" t="s">
        <v>6841</v>
      </c>
      <c r="F323" s="275"/>
      <c r="G323" s="277" t="s">
        <v>6842</v>
      </c>
      <c r="H323" s="275"/>
    </row>
    <row r="324" spans="1:8">
      <c r="A324" s="767"/>
      <c r="B324" s="274" t="s">
        <v>6843</v>
      </c>
      <c r="C324" s="275" t="s">
        <v>6844</v>
      </c>
      <c r="D324" s="275" t="s">
        <v>6845</v>
      </c>
      <c r="E324" s="275" t="s">
        <v>6846</v>
      </c>
      <c r="F324" s="275" t="s">
        <v>6847</v>
      </c>
      <c r="G324" s="277" t="s">
        <v>5988</v>
      </c>
      <c r="H324" s="275"/>
    </row>
    <row r="325" spans="1:8">
      <c r="A325" s="767"/>
      <c r="B325" s="274" t="s">
        <v>6848</v>
      </c>
      <c r="C325" s="275" t="s">
        <v>6849</v>
      </c>
      <c r="D325" s="275" t="s">
        <v>6850</v>
      </c>
      <c r="E325" s="275" t="s">
        <v>6851</v>
      </c>
      <c r="F325" s="275"/>
      <c r="G325" s="277" t="s">
        <v>6852</v>
      </c>
      <c r="H325" s="275"/>
    </row>
    <row r="326" spans="1:8">
      <c r="A326" s="767"/>
      <c r="B326" s="274" t="s">
        <v>6853</v>
      </c>
      <c r="C326" s="275" t="s">
        <v>6854</v>
      </c>
      <c r="D326" s="275" t="s">
        <v>6855</v>
      </c>
      <c r="E326" s="275" t="s">
        <v>6856</v>
      </c>
      <c r="F326" s="275"/>
      <c r="G326" s="277" t="s">
        <v>6857</v>
      </c>
      <c r="H326" s="275"/>
    </row>
    <row r="327" spans="1:8">
      <c r="A327" s="767"/>
      <c r="B327" s="274" t="s">
        <v>6858</v>
      </c>
      <c r="C327" s="275" t="s">
        <v>6859</v>
      </c>
      <c r="D327" s="275" t="s">
        <v>6860</v>
      </c>
      <c r="E327" s="275" t="s">
        <v>6861</v>
      </c>
      <c r="F327" s="275"/>
      <c r="G327" s="277" t="s">
        <v>6862</v>
      </c>
      <c r="H327" s="275"/>
    </row>
    <row r="328" spans="1:8">
      <c r="A328" s="767"/>
      <c r="B328" s="274" t="s">
        <v>6863</v>
      </c>
      <c r="C328" s="275" t="s">
        <v>6864</v>
      </c>
      <c r="D328" s="275" t="s">
        <v>6865</v>
      </c>
      <c r="E328" s="275" t="s">
        <v>6866</v>
      </c>
      <c r="F328" s="275"/>
      <c r="G328" s="277" t="s">
        <v>6867</v>
      </c>
      <c r="H328" s="275"/>
    </row>
    <row r="329" spans="1:8">
      <c r="A329" s="767"/>
      <c r="B329" s="274" t="s">
        <v>6868</v>
      </c>
      <c r="C329" s="275" t="s">
        <v>6869</v>
      </c>
      <c r="D329" s="275" t="s">
        <v>6870</v>
      </c>
      <c r="E329" s="275" t="s">
        <v>6871</v>
      </c>
      <c r="F329" s="275"/>
      <c r="G329" s="277" t="s">
        <v>6872</v>
      </c>
      <c r="H329" s="275"/>
    </row>
    <row r="330" spans="1:8">
      <c r="A330" s="767"/>
      <c r="B330" s="274" t="s">
        <v>6873</v>
      </c>
      <c r="C330" s="275" t="s">
        <v>6874</v>
      </c>
      <c r="D330" s="275" t="s">
        <v>6875</v>
      </c>
      <c r="E330" s="275" t="s">
        <v>6876</v>
      </c>
      <c r="F330" s="275"/>
      <c r="G330" s="277" t="s">
        <v>6877</v>
      </c>
      <c r="H330" s="275"/>
    </row>
    <row r="331" spans="1:8">
      <c r="A331" s="767"/>
      <c r="B331" s="274" t="s">
        <v>6878</v>
      </c>
      <c r="C331" s="275" t="s">
        <v>6879</v>
      </c>
      <c r="D331" s="275" t="s">
        <v>6880</v>
      </c>
      <c r="E331" s="275" t="s">
        <v>6881</v>
      </c>
      <c r="F331" s="275"/>
      <c r="G331" s="277" t="s">
        <v>6882</v>
      </c>
      <c r="H331" s="275"/>
    </row>
    <row r="332" spans="1:8">
      <c r="A332" s="767"/>
      <c r="B332" s="274" t="s">
        <v>6883</v>
      </c>
      <c r="C332" s="275" t="s">
        <v>6884</v>
      </c>
      <c r="D332" s="275" t="s">
        <v>6885</v>
      </c>
      <c r="E332" s="275" t="s">
        <v>6886</v>
      </c>
      <c r="F332" s="275"/>
      <c r="G332" s="277" t="s">
        <v>6887</v>
      </c>
      <c r="H332" s="275"/>
    </row>
    <row r="333" spans="1:8">
      <c r="A333" s="767"/>
      <c r="B333" s="274" t="s">
        <v>6888</v>
      </c>
      <c r="C333" s="275" t="s">
        <v>6889</v>
      </c>
      <c r="D333" s="275" t="s">
        <v>6890</v>
      </c>
      <c r="E333" s="275" t="s">
        <v>6891</v>
      </c>
      <c r="F333" s="275"/>
      <c r="G333" s="277" t="s">
        <v>6892</v>
      </c>
      <c r="H333" s="275"/>
    </row>
    <row r="334" spans="1:8">
      <c r="A334" s="767"/>
      <c r="B334" s="274" t="s">
        <v>6771</v>
      </c>
      <c r="C334" s="275" t="s">
        <v>6893</v>
      </c>
      <c r="D334" s="275" t="s">
        <v>6894</v>
      </c>
      <c r="E334" s="275" t="s">
        <v>6895</v>
      </c>
      <c r="F334" s="275"/>
      <c r="G334" s="277" t="s">
        <v>6896</v>
      </c>
      <c r="H334" s="275"/>
    </row>
    <row r="335" spans="1:8">
      <c r="A335" s="767"/>
      <c r="B335" s="274" t="s">
        <v>6897</v>
      </c>
      <c r="C335" s="275" t="s">
        <v>6898</v>
      </c>
      <c r="D335" s="275" t="s">
        <v>6899</v>
      </c>
      <c r="E335" s="275" t="s">
        <v>6900</v>
      </c>
      <c r="F335" s="275"/>
      <c r="G335" s="277" t="s">
        <v>6901</v>
      </c>
      <c r="H335" s="275"/>
    </row>
    <row r="336" spans="1:8">
      <c r="A336" s="767"/>
      <c r="B336" s="274" t="s">
        <v>4885</v>
      </c>
      <c r="C336" s="275" t="s">
        <v>6902</v>
      </c>
      <c r="D336" s="275" t="s">
        <v>6903</v>
      </c>
      <c r="E336" s="275" t="s">
        <v>6904</v>
      </c>
      <c r="F336" s="275"/>
      <c r="G336" s="3" t="s">
        <v>6905</v>
      </c>
      <c r="H336" s="275"/>
    </row>
    <row r="337" spans="1:8">
      <c r="A337" s="767"/>
      <c r="B337" s="274" t="s">
        <v>5535</v>
      </c>
      <c r="C337" s="275" t="s">
        <v>6906</v>
      </c>
      <c r="D337" s="275" t="s">
        <v>6907</v>
      </c>
      <c r="E337" s="275"/>
      <c r="F337" s="275"/>
      <c r="G337" s="277" t="s">
        <v>6908</v>
      </c>
      <c r="H337" s="275"/>
    </row>
    <row r="338" spans="1:8">
      <c r="A338" s="767"/>
      <c r="B338" s="274" t="s">
        <v>6848</v>
      </c>
      <c r="C338" s="275" t="s">
        <v>6909</v>
      </c>
      <c r="D338" s="275" t="s">
        <v>6910</v>
      </c>
      <c r="E338" s="275" t="s">
        <v>6911</v>
      </c>
      <c r="F338" s="275"/>
      <c r="G338" s="277" t="s">
        <v>6912</v>
      </c>
      <c r="H338" s="275"/>
    </row>
    <row r="339" spans="1:8">
      <c r="A339" s="767"/>
      <c r="B339" s="274" t="s">
        <v>6913</v>
      </c>
      <c r="C339" s="275" t="s">
        <v>6914</v>
      </c>
      <c r="D339" s="275" t="s">
        <v>6915</v>
      </c>
      <c r="E339" s="275" t="s">
        <v>6916</v>
      </c>
      <c r="F339" s="275"/>
      <c r="G339" s="277" t="s">
        <v>6917</v>
      </c>
      <c r="H339" s="275"/>
    </row>
    <row r="340" spans="1:8">
      <c r="A340" s="767"/>
      <c r="B340" s="274" t="s">
        <v>4812</v>
      </c>
      <c r="C340" s="275" t="s">
        <v>6918</v>
      </c>
      <c r="D340" s="275" t="s">
        <v>6919</v>
      </c>
      <c r="E340" s="275" t="s">
        <v>6920</v>
      </c>
      <c r="F340" s="275"/>
      <c r="G340" s="277" t="s">
        <v>6921</v>
      </c>
      <c r="H340" s="275"/>
    </row>
    <row r="341" spans="1:8">
      <c r="A341" s="767"/>
      <c r="B341" s="274" t="s">
        <v>6888</v>
      </c>
      <c r="C341" s="275" t="s">
        <v>6922</v>
      </c>
      <c r="D341" s="275" t="s">
        <v>6923</v>
      </c>
      <c r="E341" s="275" t="s">
        <v>6924</v>
      </c>
      <c r="F341" s="275"/>
      <c r="G341" s="277" t="s">
        <v>6925</v>
      </c>
      <c r="H341" s="275"/>
    </row>
    <row r="342" spans="1:8">
      <c r="A342" s="767"/>
      <c r="B342" s="274" t="s">
        <v>6888</v>
      </c>
      <c r="C342" s="275" t="s">
        <v>6926</v>
      </c>
      <c r="D342" s="275" t="s">
        <v>6927</v>
      </c>
      <c r="E342" s="275">
        <v>4532283434</v>
      </c>
      <c r="F342" s="275"/>
      <c r="G342" s="277" t="s">
        <v>6928</v>
      </c>
      <c r="H342" s="275"/>
    </row>
    <row r="343" spans="1:8">
      <c r="A343" s="767"/>
      <c r="B343" s="274" t="s">
        <v>6929</v>
      </c>
      <c r="C343" s="275" t="s">
        <v>6930</v>
      </c>
      <c r="D343" s="275" t="s">
        <v>6931</v>
      </c>
      <c r="E343" s="275" t="s">
        <v>6932</v>
      </c>
      <c r="F343" s="275"/>
      <c r="G343" s="277" t="s">
        <v>6933</v>
      </c>
      <c r="H343" s="275"/>
    </row>
    <row r="344" spans="1:8">
      <c r="A344" s="767"/>
      <c r="B344" s="274" t="s">
        <v>5503</v>
      </c>
      <c r="C344" s="275" t="s">
        <v>6934</v>
      </c>
      <c r="D344" s="275" t="s">
        <v>6935</v>
      </c>
      <c r="E344" s="275">
        <v>5135959696</v>
      </c>
      <c r="F344" s="275"/>
      <c r="G344" s="277" t="s">
        <v>6936</v>
      </c>
      <c r="H344" s="275"/>
    </row>
    <row r="345" spans="1:8">
      <c r="A345" s="767"/>
      <c r="B345" s="274" t="s">
        <v>6937</v>
      </c>
      <c r="C345" s="275" t="s">
        <v>6938</v>
      </c>
      <c r="D345" s="275" t="s">
        <v>6939</v>
      </c>
      <c r="E345" s="275">
        <v>1634027066</v>
      </c>
      <c r="F345" s="275"/>
      <c r="G345" s="277" t="s">
        <v>6940</v>
      </c>
      <c r="H345" s="275"/>
    </row>
    <row r="346" spans="1:8">
      <c r="A346" s="767"/>
      <c r="B346" s="274" t="s">
        <v>6812</v>
      </c>
      <c r="C346" s="275" t="s">
        <v>6941</v>
      </c>
      <c r="D346" s="275" t="s">
        <v>6942</v>
      </c>
      <c r="E346" s="275"/>
      <c r="F346" s="275"/>
      <c r="G346" s="277" t="s">
        <v>6943</v>
      </c>
      <c r="H346" s="275"/>
    </row>
    <row r="347" spans="1:8">
      <c r="A347" s="767"/>
      <c r="B347" s="274" t="s">
        <v>6944</v>
      </c>
      <c r="C347" s="275" t="s">
        <v>6945</v>
      </c>
      <c r="D347" s="275" t="s">
        <v>6946</v>
      </c>
      <c r="E347" s="275">
        <v>2422571180</v>
      </c>
      <c r="F347" s="275"/>
      <c r="G347" s="277" t="s">
        <v>6947</v>
      </c>
      <c r="H347" s="275"/>
    </row>
    <row r="348" spans="1:8">
      <c r="A348" s="767"/>
      <c r="B348" s="274" t="s">
        <v>6948</v>
      </c>
      <c r="C348" s="275" t="s">
        <v>6949</v>
      </c>
      <c r="D348" s="275" t="s">
        <v>6950</v>
      </c>
      <c r="E348" s="275">
        <v>5136681333</v>
      </c>
      <c r="F348" s="275"/>
      <c r="G348" s="277" t="s">
        <v>6951</v>
      </c>
      <c r="H348" s="275"/>
    </row>
    <row r="349" spans="1:8">
      <c r="A349" s="767"/>
      <c r="B349" s="274"/>
      <c r="C349" s="275"/>
      <c r="D349" s="275"/>
      <c r="E349" s="275"/>
      <c r="F349" s="275"/>
      <c r="G349" s="277"/>
      <c r="H349" s="275"/>
    </row>
    <row r="350" spans="1:8">
      <c r="A350" s="767"/>
      <c r="B350" s="274"/>
      <c r="C350" s="275"/>
      <c r="D350" s="275"/>
      <c r="E350" s="275"/>
      <c r="F350" s="275"/>
      <c r="G350" s="277"/>
      <c r="H350" s="275"/>
    </row>
    <row r="351" spans="1:8">
      <c r="A351" s="767"/>
      <c r="B351" s="274"/>
      <c r="C351" s="275"/>
      <c r="D351" s="275"/>
      <c r="E351" s="275"/>
      <c r="F351" s="275"/>
      <c r="G351" s="277"/>
      <c r="H351" s="275"/>
    </row>
    <row r="352" spans="1:8">
      <c r="A352" s="767"/>
      <c r="B352" s="274"/>
      <c r="C352" s="275"/>
      <c r="D352" s="275"/>
      <c r="E352" s="275"/>
      <c r="F352" s="275"/>
      <c r="G352" s="277"/>
      <c r="H352" s="275"/>
    </row>
    <row r="353" spans="1:8">
      <c r="A353" s="767"/>
      <c r="B353" s="274"/>
      <c r="C353" s="275"/>
      <c r="D353" s="275"/>
      <c r="E353" s="275"/>
      <c r="F353" s="275"/>
      <c r="G353" s="277"/>
      <c r="H353" s="275"/>
    </row>
    <row r="354" spans="1:8">
      <c r="A354" s="767"/>
      <c r="B354" s="274"/>
      <c r="C354" s="275"/>
      <c r="D354" s="275"/>
      <c r="E354" s="275"/>
      <c r="F354" s="275"/>
      <c r="G354" s="275"/>
      <c r="H354" s="275"/>
    </row>
    <row r="355" spans="1:8" ht="15.75" thickBot="1">
      <c r="A355" s="768"/>
      <c r="B355" s="334"/>
      <c r="C355" s="335"/>
      <c r="D355" s="335"/>
      <c r="E355" s="335"/>
      <c r="F355" s="335"/>
      <c r="G355" s="335"/>
      <c r="H355" s="335"/>
    </row>
    <row r="357" spans="1:8" ht="15.75" thickBot="1"/>
    <row r="358" spans="1:8">
      <c r="A358" s="769" t="s">
        <v>6952</v>
      </c>
      <c r="B358" s="375" t="s">
        <v>12</v>
      </c>
      <c r="C358" s="272" t="s">
        <v>4994</v>
      </c>
      <c r="D358" s="272" t="s">
        <v>4995</v>
      </c>
      <c r="E358" s="376" t="s">
        <v>4996</v>
      </c>
      <c r="F358" s="272"/>
      <c r="G358" s="273" t="s">
        <v>4997</v>
      </c>
      <c r="H358" s="272"/>
    </row>
    <row r="359" spans="1:8">
      <c r="A359" s="770"/>
      <c r="B359" s="289" t="s">
        <v>507</v>
      </c>
      <c r="C359" s="275" t="s">
        <v>5002</v>
      </c>
      <c r="D359" s="275" t="s">
        <v>5003</v>
      </c>
      <c r="E359" s="295" t="s">
        <v>5004</v>
      </c>
      <c r="F359" s="275" t="s">
        <v>5005</v>
      </c>
      <c r="G359" s="277" t="s">
        <v>5006</v>
      </c>
      <c r="H359" s="275"/>
    </row>
    <row r="360" spans="1:8">
      <c r="A360" s="770"/>
      <c r="B360" s="274" t="s">
        <v>507</v>
      </c>
      <c r="C360" s="275" t="s">
        <v>5064</v>
      </c>
      <c r="D360" s="275" t="s">
        <v>79</v>
      </c>
      <c r="E360" s="275" t="s">
        <v>5065</v>
      </c>
      <c r="F360" s="275" t="s">
        <v>5066</v>
      </c>
      <c r="G360" s="277" t="s">
        <v>5067</v>
      </c>
      <c r="H360" s="275"/>
    </row>
    <row r="361" spans="1:8">
      <c r="A361" s="770"/>
      <c r="B361" s="274" t="s">
        <v>520</v>
      </c>
      <c r="C361" s="275" t="s">
        <v>5007</v>
      </c>
      <c r="D361" s="275" t="s">
        <v>5008</v>
      </c>
      <c r="E361" s="275" t="s">
        <v>5009</v>
      </c>
      <c r="F361" s="275" t="s">
        <v>5010</v>
      </c>
      <c r="G361" s="277" t="s">
        <v>5011</v>
      </c>
      <c r="H361" s="275"/>
    </row>
    <row r="362" spans="1:8">
      <c r="A362" s="770"/>
      <c r="B362" s="278" t="s">
        <v>5012</v>
      </c>
      <c r="C362" s="377" t="s">
        <v>6953</v>
      </c>
      <c r="D362" s="275" t="s">
        <v>6954</v>
      </c>
      <c r="E362" s="295" t="s">
        <v>6955</v>
      </c>
      <c r="F362" s="275"/>
      <c r="G362" s="299" t="s">
        <v>6956</v>
      </c>
      <c r="H362" s="275"/>
    </row>
    <row r="363" spans="1:8">
      <c r="A363" s="770"/>
      <c r="B363" s="274" t="s">
        <v>2598</v>
      </c>
      <c r="C363" s="275" t="s">
        <v>5017</v>
      </c>
      <c r="D363" s="275" t="s">
        <v>5018</v>
      </c>
      <c r="E363" s="275" t="s">
        <v>5019</v>
      </c>
      <c r="F363" s="275" t="s">
        <v>5020</v>
      </c>
      <c r="G363" s="277" t="s">
        <v>5021</v>
      </c>
      <c r="H363" s="275"/>
    </row>
    <row r="364" spans="1:8">
      <c r="A364" s="770"/>
      <c r="B364" s="274" t="s">
        <v>5022</v>
      </c>
      <c r="C364" s="275" t="s">
        <v>5023</v>
      </c>
      <c r="D364" s="275" t="s">
        <v>445</v>
      </c>
      <c r="E364" s="275" t="s">
        <v>5024</v>
      </c>
      <c r="F364" s="275" t="s">
        <v>5025</v>
      </c>
      <c r="G364" s="277" t="s">
        <v>5026</v>
      </c>
      <c r="H364" s="275"/>
    </row>
    <row r="365" spans="1:8">
      <c r="A365" s="770"/>
      <c r="B365" s="274" t="s">
        <v>4246</v>
      </c>
      <c r="C365" s="275" t="s">
        <v>5050</v>
      </c>
      <c r="D365" s="275" t="s">
        <v>5051</v>
      </c>
      <c r="E365" s="275" t="s">
        <v>5052</v>
      </c>
      <c r="F365" s="275" t="s">
        <v>5053</v>
      </c>
      <c r="G365" s="277" t="s">
        <v>5054</v>
      </c>
      <c r="H365" s="275"/>
    </row>
    <row r="366" spans="1:8" ht="15.75" thickBot="1">
      <c r="A366" s="770"/>
      <c r="B366" s="274" t="s">
        <v>5055</v>
      </c>
      <c r="C366" s="275" t="s">
        <v>5056</v>
      </c>
      <c r="D366" s="275" t="s">
        <v>5057</v>
      </c>
      <c r="E366" s="275" t="s">
        <v>5058</v>
      </c>
      <c r="F366" s="281" t="s">
        <v>5059</v>
      </c>
      <c r="G366" s="277" t="s">
        <v>5060</v>
      </c>
      <c r="H366" s="275"/>
    </row>
    <row r="367" spans="1:8" ht="15.75" thickBot="1">
      <c r="A367" s="770"/>
      <c r="B367" s="274" t="s">
        <v>48</v>
      </c>
      <c r="C367" s="275" t="s">
        <v>5061</v>
      </c>
      <c r="D367" s="378" t="s">
        <v>4846</v>
      </c>
      <c r="E367" s="379" t="s">
        <v>5062</v>
      </c>
      <c r="F367" s="275"/>
      <c r="G367" s="277" t="s">
        <v>5063</v>
      </c>
      <c r="H367" s="275"/>
    </row>
    <row r="368" spans="1:8">
      <c r="A368" s="770"/>
      <c r="B368" s="274" t="s">
        <v>5033</v>
      </c>
      <c r="C368" s="275" t="s">
        <v>4999</v>
      </c>
      <c r="D368" s="275" t="s">
        <v>5034</v>
      </c>
      <c r="E368" s="275" t="s">
        <v>5035</v>
      </c>
      <c r="F368" s="275" t="s">
        <v>5036</v>
      </c>
      <c r="G368" s="277" t="s">
        <v>5037</v>
      </c>
      <c r="H368" s="275"/>
    </row>
    <row r="369" spans="1:8">
      <c r="A369" s="770"/>
      <c r="B369" s="274"/>
      <c r="C369" s="275"/>
      <c r="D369" s="275"/>
      <c r="E369" s="275"/>
      <c r="F369" s="275"/>
      <c r="G369" s="275"/>
      <c r="H369" s="275"/>
    </row>
    <row r="370" spans="1:8" ht="15.75" thickBot="1">
      <c r="A370" s="771"/>
      <c r="B370" s="334"/>
      <c r="C370" s="335"/>
      <c r="D370" s="335"/>
      <c r="E370" s="335"/>
      <c r="F370" s="335"/>
      <c r="G370" s="335"/>
      <c r="H370" s="335"/>
    </row>
    <row r="372" spans="1:8" ht="15.75" thickBot="1"/>
    <row r="373" spans="1:8">
      <c r="A373" s="772" t="s">
        <v>6957</v>
      </c>
      <c r="B373" s="380" t="s">
        <v>6958</v>
      </c>
      <c r="C373" s="381" t="s">
        <v>6959</v>
      </c>
      <c r="D373" s="382" t="s">
        <v>6960</v>
      </c>
      <c r="E373" s="383" t="s">
        <v>6961</v>
      </c>
      <c r="F373" s="384" t="s">
        <v>6962</v>
      </c>
      <c r="G373" s="385" t="s">
        <v>6963</v>
      </c>
      <c r="H373" s="384"/>
    </row>
    <row r="374" spans="1:8">
      <c r="A374" s="773"/>
      <c r="B374" s="386" t="s">
        <v>6964</v>
      </c>
      <c r="C374" s="386" t="s">
        <v>6965</v>
      </c>
      <c r="D374" s="386" t="s">
        <v>6966</v>
      </c>
      <c r="E374" s="386" t="s">
        <v>6967</v>
      </c>
      <c r="F374" s="386"/>
      <c r="G374" s="387" t="s">
        <v>6968</v>
      </c>
      <c r="H374" s="386"/>
    </row>
    <row r="375" spans="1:8" ht="15.75" thickBot="1">
      <c r="A375" s="773"/>
      <c r="B375" s="386" t="s">
        <v>6969</v>
      </c>
      <c r="C375" s="386" t="s">
        <v>6970</v>
      </c>
      <c r="D375" s="386" t="s">
        <v>6971</v>
      </c>
      <c r="E375" s="386" t="s">
        <v>6972</v>
      </c>
      <c r="F375" s="386"/>
      <c r="G375" s="387" t="s">
        <v>6973</v>
      </c>
      <c r="H375" s="386"/>
    </row>
    <row r="376" spans="1:8" ht="15.75" thickBot="1">
      <c r="A376" s="773"/>
      <c r="B376" s="388" t="s">
        <v>6974</v>
      </c>
      <c r="C376" s="389" t="s">
        <v>6975</v>
      </c>
      <c r="D376" s="390" t="s">
        <v>6976</v>
      </c>
      <c r="E376" s="391" t="s">
        <v>6977</v>
      </c>
      <c r="F376" s="388" t="s">
        <v>6978</v>
      </c>
      <c r="G376" s="392" t="s">
        <v>6979</v>
      </c>
      <c r="H376" s="388"/>
    </row>
    <row r="377" spans="1:8">
      <c r="A377" s="773"/>
      <c r="B377" s="386" t="s">
        <v>6980</v>
      </c>
      <c r="C377" s="386" t="s">
        <v>6981</v>
      </c>
      <c r="D377" s="386" t="s">
        <v>445</v>
      </c>
      <c r="E377" s="386" t="s">
        <v>6982</v>
      </c>
      <c r="F377" s="386"/>
      <c r="G377" s="387" t="s">
        <v>6983</v>
      </c>
      <c r="H377" s="386"/>
    </row>
    <row r="378" spans="1:8">
      <c r="A378" s="773"/>
      <c r="B378" s="393" t="s">
        <v>1670</v>
      </c>
      <c r="C378" s="394" t="s">
        <v>6984</v>
      </c>
      <c r="D378" s="394" t="s">
        <v>6985</v>
      </c>
      <c r="E378" s="395" t="s">
        <v>6986</v>
      </c>
      <c r="F378" s="394" t="s">
        <v>6987</v>
      </c>
      <c r="G378" s="396" t="s">
        <v>6988</v>
      </c>
      <c r="H378" s="397"/>
    </row>
    <row r="379" spans="1:8">
      <c r="A379" s="773"/>
      <c r="B379" s="386" t="s">
        <v>6989</v>
      </c>
      <c r="C379" s="386" t="s">
        <v>6965</v>
      </c>
      <c r="D379" s="386" t="s">
        <v>6990</v>
      </c>
      <c r="E379" s="386" t="s">
        <v>6991</v>
      </c>
      <c r="F379" s="386"/>
      <c r="G379" s="387" t="s">
        <v>6992</v>
      </c>
      <c r="H379" s="386"/>
    </row>
    <row r="380" spans="1:8" ht="15.75" thickBot="1">
      <c r="A380" s="773"/>
      <c r="B380" s="386" t="s">
        <v>6989</v>
      </c>
      <c r="C380" s="386" t="s">
        <v>6993</v>
      </c>
      <c r="D380" s="386" t="s">
        <v>6994</v>
      </c>
      <c r="E380" s="386" t="s">
        <v>6995</v>
      </c>
      <c r="F380" s="386"/>
      <c r="G380" s="387" t="s">
        <v>6996</v>
      </c>
      <c r="H380" s="386"/>
    </row>
    <row r="381" spans="1:8" ht="15.75" thickBot="1">
      <c r="A381" s="773"/>
      <c r="B381" s="398" t="s">
        <v>1682</v>
      </c>
      <c r="C381" s="399" t="s">
        <v>6997</v>
      </c>
      <c r="D381" s="400" t="s">
        <v>6998</v>
      </c>
      <c r="E381" s="401" t="s">
        <v>6999</v>
      </c>
      <c r="F381" s="402" t="s">
        <v>7000</v>
      </c>
      <c r="G381" s="403" t="s">
        <v>7001</v>
      </c>
      <c r="H381" s="388"/>
    </row>
    <row r="382" spans="1:8">
      <c r="A382" s="773"/>
      <c r="B382" s="388" t="s">
        <v>6251</v>
      </c>
      <c r="C382" s="388" t="s">
        <v>7002</v>
      </c>
      <c r="D382" s="388" t="s">
        <v>5735</v>
      </c>
      <c r="E382" s="398" t="s">
        <v>7003</v>
      </c>
      <c r="F382" s="388"/>
      <c r="G382" s="404" t="s">
        <v>7004</v>
      </c>
      <c r="H382" s="388"/>
    </row>
    <row r="383" spans="1:8">
      <c r="A383" s="773"/>
      <c r="B383" s="398" t="s">
        <v>507</v>
      </c>
      <c r="C383" s="389" t="s">
        <v>7005</v>
      </c>
      <c r="D383" s="389" t="s">
        <v>7006</v>
      </c>
      <c r="E383" s="389" t="s">
        <v>7007</v>
      </c>
      <c r="F383" s="388"/>
      <c r="G383" s="392" t="s">
        <v>7008</v>
      </c>
      <c r="H383" s="397"/>
    </row>
    <row r="384" spans="1:8">
      <c r="A384" s="773"/>
      <c r="B384" s="386" t="s">
        <v>7009</v>
      </c>
      <c r="C384" s="386" t="s">
        <v>7010</v>
      </c>
      <c r="D384" s="386" t="s">
        <v>7011</v>
      </c>
      <c r="E384" s="386" t="s">
        <v>7012</v>
      </c>
      <c r="F384" s="386"/>
      <c r="G384" s="405"/>
      <c r="H384" s="386" t="s">
        <v>6096</v>
      </c>
    </row>
    <row r="385" spans="1:8">
      <c r="A385" s="774"/>
      <c r="B385" s="406" t="s">
        <v>7013</v>
      </c>
      <c r="C385" s="399" t="s">
        <v>7014</v>
      </c>
      <c r="D385" s="399" t="s">
        <v>522</v>
      </c>
      <c r="E385" s="399" t="s">
        <v>7015</v>
      </c>
      <c r="F385" s="388" t="s">
        <v>7016</v>
      </c>
      <c r="G385" s="407" t="s">
        <v>7017</v>
      </c>
      <c r="H385" s="393"/>
    </row>
    <row r="386" spans="1:8">
      <c r="A386" s="773"/>
      <c r="B386" s="386" t="s">
        <v>7018</v>
      </c>
      <c r="C386" s="386" t="s">
        <v>7019</v>
      </c>
      <c r="D386" s="386" t="s">
        <v>7020</v>
      </c>
      <c r="E386" s="386" t="s">
        <v>7021</v>
      </c>
      <c r="F386" s="388"/>
      <c r="G386" s="387" t="s">
        <v>7022</v>
      </c>
      <c r="H386" s="386"/>
    </row>
    <row r="387" spans="1:8">
      <c r="A387" s="773"/>
      <c r="B387" s="406" t="s">
        <v>874</v>
      </c>
      <c r="C387" s="399" t="s">
        <v>7023</v>
      </c>
      <c r="D387" s="388"/>
      <c r="E387" s="401" t="s">
        <v>7024</v>
      </c>
      <c r="F387" s="388" t="s">
        <v>7025</v>
      </c>
      <c r="G387" s="408" t="s">
        <v>7026</v>
      </c>
      <c r="H387" s="388"/>
    </row>
    <row r="388" spans="1:8">
      <c r="A388" s="773"/>
      <c r="B388" s="386" t="s">
        <v>7027</v>
      </c>
      <c r="C388" s="386" t="s">
        <v>7028</v>
      </c>
      <c r="D388" s="386" t="s">
        <v>5630</v>
      </c>
      <c r="E388" s="386" t="s">
        <v>5448</v>
      </c>
      <c r="F388" s="386"/>
      <c r="G388" s="386" t="s">
        <v>7029</v>
      </c>
      <c r="H388" s="386"/>
    </row>
    <row r="389" spans="1:8">
      <c r="A389" s="773"/>
      <c r="B389" s="398" t="s">
        <v>27</v>
      </c>
      <c r="C389" s="399" t="s">
        <v>7030</v>
      </c>
      <c r="D389" s="409" t="s">
        <v>7031</v>
      </c>
      <c r="E389" s="401" t="s">
        <v>7032</v>
      </c>
      <c r="F389" s="388"/>
      <c r="G389" s="408" t="s">
        <v>7033</v>
      </c>
      <c r="H389" s="388" t="s">
        <v>7034</v>
      </c>
    </row>
    <row r="390" spans="1:8">
      <c r="A390" s="773"/>
      <c r="B390" s="398" t="s">
        <v>2020</v>
      </c>
      <c r="C390" s="410" t="s">
        <v>7035</v>
      </c>
      <c r="D390" s="411" t="s">
        <v>7036</v>
      </c>
      <c r="E390" s="410" t="s">
        <v>7037</v>
      </c>
      <c r="F390" s="393"/>
      <c r="G390" s="407" t="s">
        <v>7038</v>
      </c>
      <c r="H390" s="393"/>
    </row>
    <row r="391" spans="1:8">
      <c r="A391" s="773"/>
      <c r="B391" s="398" t="s">
        <v>1166</v>
      </c>
      <c r="C391" s="399" t="s">
        <v>7039</v>
      </c>
      <c r="D391" s="411" t="s">
        <v>7040</v>
      </c>
      <c r="E391" s="399" t="s">
        <v>7041</v>
      </c>
      <c r="F391" s="393"/>
      <c r="G391" s="407" t="s">
        <v>7042</v>
      </c>
      <c r="H391" s="393"/>
    </row>
    <row r="392" spans="1:8">
      <c r="A392" s="773"/>
      <c r="B392" s="406" t="s">
        <v>1166</v>
      </c>
      <c r="C392" s="399" t="s">
        <v>7043</v>
      </c>
      <c r="D392" s="399" t="s">
        <v>7044</v>
      </c>
      <c r="E392" s="399" t="s">
        <v>7045</v>
      </c>
      <c r="F392" s="402" t="s">
        <v>7046</v>
      </c>
      <c r="G392" s="412" t="s">
        <v>7047</v>
      </c>
      <c r="H392" s="393"/>
    </row>
    <row r="393" spans="1:8">
      <c r="A393" s="773"/>
      <c r="B393" s="398" t="s">
        <v>1166</v>
      </c>
      <c r="C393" s="413" t="s">
        <v>7043</v>
      </c>
      <c r="D393" s="414" t="s">
        <v>7048</v>
      </c>
      <c r="E393" s="401" t="s">
        <v>7049</v>
      </c>
      <c r="F393" s="388" t="s">
        <v>7050</v>
      </c>
      <c r="G393" s="415"/>
      <c r="H393" s="388"/>
    </row>
    <row r="394" spans="1:8">
      <c r="A394" s="773"/>
      <c r="B394" s="398" t="s">
        <v>520</v>
      </c>
      <c r="C394" s="406" t="s">
        <v>7051</v>
      </c>
      <c r="D394" s="416" t="s">
        <v>7052</v>
      </c>
      <c r="E394" s="406" t="s">
        <v>7053</v>
      </c>
      <c r="F394" s="393" t="s">
        <v>7054</v>
      </c>
      <c r="G394" s="393" t="s">
        <v>7055</v>
      </c>
      <c r="H394" s="393"/>
    </row>
    <row r="395" spans="1:8">
      <c r="A395" s="773"/>
      <c r="B395" s="386" t="s">
        <v>7056</v>
      </c>
      <c r="C395" s="386" t="s">
        <v>7051</v>
      </c>
      <c r="D395" s="386" t="s">
        <v>7057</v>
      </c>
      <c r="E395" s="386" t="s">
        <v>7058</v>
      </c>
      <c r="F395" s="417" t="s">
        <v>7059</v>
      </c>
      <c r="G395" s="387"/>
      <c r="H395" s="386"/>
    </row>
    <row r="396" spans="1:8">
      <c r="A396" s="773"/>
      <c r="B396" s="398" t="s">
        <v>7060</v>
      </c>
      <c r="C396" s="399" t="s">
        <v>7061</v>
      </c>
      <c r="D396" s="411" t="s">
        <v>5630</v>
      </c>
      <c r="E396" s="399" t="s">
        <v>7062</v>
      </c>
      <c r="F396" s="393" t="s">
        <v>7063</v>
      </c>
      <c r="G396" s="407" t="s">
        <v>7064</v>
      </c>
      <c r="H396" s="393"/>
    </row>
    <row r="397" spans="1:8">
      <c r="A397" s="773"/>
      <c r="B397" s="398" t="s">
        <v>7065</v>
      </c>
      <c r="C397" s="399" t="s">
        <v>7066</v>
      </c>
      <c r="D397" s="411" t="s">
        <v>7067</v>
      </c>
      <c r="E397" s="399" t="s">
        <v>7068</v>
      </c>
      <c r="F397" s="388" t="s">
        <v>7069</v>
      </c>
      <c r="G397" s="407" t="s">
        <v>7070</v>
      </c>
      <c r="H397" s="393"/>
    </row>
    <row r="398" spans="1:8">
      <c r="A398" s="773"/>
      <c r="B398" s="398" t="s">
        <v>726</v>
      </c>
      <c r="C398" s="413" t="s">
        <v>7071</v>
      </c>
      <c r="D398" s="418" t="s">
        <v>7072</v>
      </c>
      <c r="E398" s="401" t="s">
        <v>7073</v>
      </c>
      <c r="F398" s="388" t="s">
        <v>7074</v>
      </c>
      <c r="G398" s="419" t="s">
        <v>7075</v>
      </c>
      <c r="H398" s="388"/>
    </row>
    <row r="399" spans="1:8">
      <c r="A399" s="773"/>
      <c r="B399" s="398" t="s">
        <v>726</v>
      </c>
      <c r="C399" s="420" t="s">
        <v>7076</v>
      </c>
      <c r="D399" s="421" t="s">
        <v>7077</v>
      </c>
      <c r="E399" s="422" t="s">
        <v>7078</v>
      </c>
      <c r="F399" s="423"/>
      <c r="G399" s="388"/>
      <c r="H399" s="424"/>
    </row>
    <row r="400" spans="1:8">
      <c r="A400" s="773"/>
      <c r="B400" s="398" t="s">
        <v>7079</v>
      </c>
      <c r="C400" s="406" t="s">
        <v>7080</v>
      </c>
      <c r="D400" s="393" t="s">
        <v>7057</v>
      </c>
      <c r="E400" s="425" t="s">
        <v>7081</v>
      </c>
      <c r="F400" s="393" t="s">
        <v>7082</v>
      </c>
      <c r="G400" s="426" t="s">
        <v>7083</v>
      </c>
      <c r="H400" s="388"/>
    </row>
    <row r="401" spans="1:8">
      <c r="A401" s="773"/>
      <c r="B401" s="386" t="s">
        <v>7084</v>
      </c>
      <c r="C401" s="386" t="s">
        <v>7085</v>
      </c>
      <c r="D401" s="386" t="s">
        <v>7086</v>
      </c>
      <c r="E401" s="386" t="s">
        <v>7087</v>
      </c>
      <c r="F401" s="386"/>
      <c r="G401" s="387" t="s">
        <v>7088</v>
      </c>
      <c r="H401" s="386"/>
    </row>
    <row r="402" spans="1:8">
      <c r="A402" s="773"/>
      <c r="B402" s="406" t="s">
        <v>7089</v>
      </c>
      <c r="C402" s="399" t="s">
        <v>7090</v>
      </c>
      <c r="D402" s="411"/>
      <c r="E402" s="399" t="s">
        <v>5402</v>
      </c>
      <c r="F402" s="393" t="s">
        <v>7091</v>
      </c>
      <c r="G402" s="407" t="s">
        <v>5404</v>
      </c>
      <c r="H402" s="393"/>
    </row>
    <row r="403" spans="1:8">
      <c r="A403" s="773"/>
      <c r="B403" s="386" t="s">
        <v>7092</v>
      </c>
      <c r="C403" s="386" t="s">
        <v>7093</v>
      </c>
      <c r="D403" s="386" t="s">
        <v>7094</v>
      </c>
      <c r="E403" s="386" t="s">
        <v>7095</v>
      </c>
      <c r="F403" s="386"/>
      <c r="G403" s="387" t="s">
        <v>7096</v>
      </c>
      <c r="H403" s="386"/>
    </row>
    <row r="404" spans="1:8" ht="15.75" thickBot="1">
      <c r="A404" s="773"/>
      <c r="B404" s="386" t="s">
        <v>7097</v>
      </c>
      <c r="C404" s="386" t="s">
        <v>7098</v>
      </c>
      <c r="D404" s="386" t="s">
        <v>7099</v>
      </c>
      <c r="E404" s="386" t="s">
        <v>7100</v>
      </c>
      <c r="F404" s="386"/>
      <c r="G404" s="387" t="s">
        <v>7101</v>
      </c>
      <c r="H404" s="386"/>
    </row>
    <row r="405" spans="1:8" ht="15.75" thickBot="1">
      <c r="A405" s="773"/>
      <c r="B405" s="386" t="s">
        <v>7102</v>
      </c>
      <c r="C405" s="386" t="s">
        <v>7103</v>
      </c>
      <c r="D405" s="386" t="s">
        <v>7104</v>
      </c>
      <c r="E405" s="427" t="s">
        <v>7105</v>
      </c>
      <c r="F405" s="386"/>
      <c r="G405" s="404" t="s">
        <v>7106</v>
      </c>
      <c r="H405" s="386"/>
    </row>
    <row r="406" spans="1:8" ht="15.75" thickBot="1">
      <c r="A406" s="773"/>
      <c r="B406" s="388" t="s">
        <v>7107</v>
      </c>
      <c r="C406" s="388" t="s">
        <v>7108</v>
      </c>
      <c r="D406" s="388"/>
      <c r="E406" s="332" t="s">
        <v>7109</v>
      </c>
      <c r="F406" s="388"/>
      <c r="G406" s="388"/>
      <c r="H406" s="388"/>
    </row>
    <row r="407" spans="1:8" ht="15.75" thickBot="1">
      <c r="A407" s="773"/>
      <c r="B407" s="398" t="s">
        <v>2598</v>
      </c>
      <c r="C407" s="399" t="s">
        <v>7110</v>
      </c>
      <c r="D407" s="393" t="s">
        <v>7111</v>
      </c>
      <c r="E407" s="428" t="s">
        <v>7112</v>
      </c>
      <c r="F407" s="402" t="s">
        <v>7113</v>
      </c>
      <c r="G407" s="418"/>
      <c r="H407" s="388"/>
    </row>
    <row r="408" spans="1:8">
      <c r="A408" s="773"/>
      <c r="B408" s="398" t="s">
        <v>2602</v>
      </c>
      <c r="C408" s="429" t="s">
        <v>7114</v>
      </c>
      <c r="D408" s="429"/>
      <c r="E408" s="398" t="s">
        <v>5370</v>
      </c>
      <c r="F408" s="429" t="s">
        <v>5371</v>
      </c>
      <c r="G408" s="430"/>
      <c r="H408" s="429"/>
    </row>
    <row r="409" spans="1:8">
      <c r="A409" s="773"/>
      <c r="B409" s="398" t="s">
        <v>2613</v>
      </c>
      <c r="C409" s="394" t="s">
        <v>5373</v>
      </c>
      <c r="D409" s="394"/>
      <c r="E409" s="395" t="s">
        <v>5375</v>
      </c>
      <c r="F409" s="394" t="s">
        <v>5376</v>
      </c>
      <c r="G409" s="431"/>
      <c r="H409" s="394"/>
    </row>
    <row r="410" spans="1:8" ht="15.75" thickBot="1">
      <c r="A410" s="773"/>
      <c r="B410" s="388" t="s">
        <v>7115</v>
      </c>
      <c r="C410" s="432" t="s">
        <v>7116</v>
      </c>
      <c r="D410" s="418" t="s">
        <v>7117</v>
      </c>
      <c r="E410" s="401" t="s">
        <v>7118</v>
      </c>
      <c r="F410" s="388" t="s">
        <v>7119</v>
      </c>
      <c r="G410" s="408" t="s">
        <v>7120</v>
      </c>
      <c r="H410" s="388"/>
    </row>
    <row r="411" spans="1:8" ht="15.75" thickBot="1">
      <c r="A411" s="773"/>
      <c r="B411" s="398" t="s">
        <v>7115</v>
      </c>
      <c r="C411" s="413" t="s">
        <v>7121</v>
      </c>
      <c r="D411" s="433" t="s">
        <v>7122</v>
      </c>
      <c r="E411" s="418" t="s">
        <v>7123</v>
      </c>
      <c r="F411" s="388" t="s">
        <v>7124</v>
      </c>
      <c r="G411" s="408" t="s">
        <v>7125</v>
      </c>
      <c r="H411" s="388"/>
    </row>
    <row r="412" spans="1:8" ht="15.75" thickBot="1">
      <c r="A412" s="773"/>
      <c r="B412" s="386" t="s">
        <v>7126</v>
      </c>
      <c r="C412" s="386" t="s">
        <v>7127</v>
      </c>
      <c r="D412" s="386" t="s">
        <v>7128</v>
      </c>
      <c r="E412" s="378" t="s">
        <v>7129</v>
      </c>
      <c r="F412" s="386"/>
      <c r="G412" s="404" t="s">
        <v>7130</v>
      </c>
      <c r="H412" s="386"/>
    </row>
    <row r="413" spans="1:8">
      <c r="A413" s="773"/>
      <c r="B413" s="398" t="s">
        <v>297</v>
      </c>
      <c r="C413" s="413" t="s">
        <v>7131</v>
      </c>
      <c r="D413" s="401" t="s">
        <v>7132</v>
      </c>
      <c r="E413" s="399" t="s">
        <v>7133</v>
      </c>
      <c r="F413" s="402" t="s">
        <v>7134</v>
      </c>
      <c r="G413" s="407" t="s">
        <v>7135</v>
      </c>
      <c r="H413" s="388"/>
    </row>
    <row r="414" spans="1:8">
      <c r="A414" s="773"/>
      <c r="B414" s="398" t="s">
        <v>297</v>
      </c>
      <c r="C414" s="399" t="s">
        <v>7136</v>
      </c>
      <c r="D414" s="418" t="s">
        <v>5486</v>
      </c>
      <c r="E414" s="401" t="s">
        <v>7137</v>
      </c>
      <c r="F414" s="394" t="s">
        <v>7138</v>
      </c>
      <c r="G414" s="408" t="s">
        <v>7139</v>
      </c>
      <c r="H414" s="388"/>
    </row>
    <row r="415" spans="1:8">
      <c r="A415" s="773"/>
      <c r="B415" s="398" t="s">
        <v>4866</v>
      </c>
      <c r="C415" s="413" t="s">
        <v>7140</v>
      </c>
      <c r="D415" s="418"/>
      <c r="E415" s="401" t="s">
        <v>7141</v>
      </c>
      <c r="F415" s="434" t="s">
        <v>7142</v>
      </c>
      <c r="G415" s="407" t="s">
        <v>7143</v>
      </c>
      <c r="H415" s="388"/>
    </row>
    <row r="416" spans="1:8">
      <c r="A416" s="773"/>
      <c r="B416" s="398" t="s">
        <v>2808</v>
      </c>
      <c r="C416" s="432" t="s">
        <v>7144</v>
      </c>
      <c r="D416" s="418" t="s">
        <v>7111</v>
      </c>
      <c r="E416" s="401" t="s">
        <v>7145</v>
      </c>
      <c r="F416" s="402" t="s">
        <v>7146</v>
      </c>
      <c r="G416" s="407" t="s">
        <v>7147</v>
      </c>
      <c r="H416" s="388"/>
    </row>
    <row r="417" spans="1:8">
      <c r="A417" s="773"/>
      <c r="B417" s="398" t="s">
        <v>1267</v>
      </c>
      <c r="C417" s="435" t="s">
        <v>4930</v>
      </c>
      <c r="D417" s="388" t="s">
        <v>7148</v>
      </c>
      <c r="E417" s="399" t="s">
        <v>4931</v>
      </c>
      <c r="F417" s="402" t="s">
        <v>4933</v>
      </c>
      <c r="G417" s="404" t="s">
        <v>4934</v>
      </c>
      <c r="H417" s="393"/>
    </row>
    <row r="418" spans="1:8" ht="15.75" thickBot="1">
      <c r="A418" s="773"/>
      <c r="B418" s="388" t="s">
        <v>7149</v>
      </c>
      <c r="C418" s="388" t="s">
        <v>7150</v>
      </c>
      <c r="D418" s="388" t="s">
        <v>7151</v>
      </c>
      <c r="E418" s="388" t="s">
        <v>7152</v>
      </c>
      <c r="F418" s="388"/>
      <c r="G418" s="404" t="s">
        <v>7153</v>
      </c>
      <c r="H418" s="388"/>
    </row>
    <row r="419" spans="1:8" ht="15.75" thickBot="1">
      <c r="A419" s="773"/>
      <c r="B419" s="388" t="s">
        <v>7154</v>
      </c>
      <c r="C419" s="436" t="s">
        <v>7155</v>
      </c>
      <c r="D419" s="437" t="s">
        <v>7156</v>
      </c>
      <c r="E419" s="389" t="s">
        <v>7157</v>
      </c>
      <c r="F419" s="388" t="s">
        <v>7158</v>
      </c>
      <c r="G419" s="392" t="s">
        <v>7159</v>
      </c>
      <c r="H419" s="388"/>
    </row>
    <row r="420" spans="1:8" ht="15.75" thickBot="1">
      <c r="A420" s="773"/>
      <c r="B420" s="386" t="s">
        <v>7160</v>
      </c>
      <c r="C420" s="386" t="s">
        <v>7155</v>
      </c>
      <c r="D420" s="386" t="s">
        <v>7161</v>
      </c>
      <c r="E420" s="386" t="s">
        <v>7162</v>
      </c>
      <c r="F420" s="386"/>
      <c r="G420" s="387" t="s">
        <v>7163</v>
      </c>
      <c r="H420" s="386"/>
    </row>
    <row r="421" spans="1:8" ht="16.5" thickBot="1">
      <c r="A421" s="773"/>
      <c r="B421" s="406" t="s">
        <v>7164</v>
      </c>
      <c r="C421" s="399" t="s">
        <v>7165</v>
      </c>
      <c r="D421" s="438" t="s">
        <v>7166</v>
      </c>
      <c r="E421" s="399" t="s">
        <v>7167</v>
      </c>
      <c r="F421" s="388"/>
      <c r="G421" s="407" t="s">
        <v>7168</v>
      </c>
      <c r="H421" s="393"/>
    </row>
    <row r="422" spans="1:8">
      <c r="A422" s="773"/>
      <c r="B422" s="386" t="s">
        <v>7169</v>
      </c>
      <c r="C422" s="386" t="s">
        <v>7170</v>
      </c>
      <c r="D422" s="386" t="s">
        <v>7171</v>
      </c>
      <c r="E422" s="386" t="s">
        <v>7172</v>
      </c>
      <c r="F422" s="386"/>
      <c r="G422" s="387" t="s">
        <v>7173</v>
      </c>
      <c r="H422" s="386"/>
    </row>
    <row r="423" spans="1:8">
      <c r="A423" s="773"/>
      <c r="B423" s="398" t="s">
        <v>676</v>
      </c>
      <c r="C423" s="388" t="s">
        <v>7174</v>
      </c>
      <c r="D423" s="386" t="s">
        <v>7175</v>
      </c>
      <c r="E423" s="439" t="s">
        <v>7176</v>
      </c>
      <c r="F423" s="388" t="s">
        <v>7177</v>
      </c>
      <c r="G423" s="419" t="s">
        <v>7178</v>
      </c>
      <c r="H423" s="388"/>
    </row>
    <row r="424" spans="1:8">
      <c r="A424" s="773"/>
      <c r="B424" s="386" t="s">
        <v>7179</v>
      </c>
      <c r="C424" s="386" t="s">
        <v>7180</v>
      </c>
      <c r="D424" s="386" t="s">
        <v>7181</v>
      </c>
      <c r="E424" s="386" t="s">
        <v>7182</v>
      </c>
      <c r="F424" s="386"/>
      <c r="G424" s="404" t="s">
        <v>7183</v>
      </c>
      <c r="H424" s="386"/>
    </row>
    <row r="425" spans="1:8">
      <c r="A425" s="773"/>
      <c r="B425" s="388" t="s">
        <v>904</v>
      </c>
      <c r="C425" s="388" t="s">
        <v>7184</v>
      </c>
      <c r="D425" s="388" t="s">
        <v>7185</v>
      </c>
      <c r="E425" s="398" t="s">
        <v>7186</v>
      </c>
      <c r="F425" s="388"/>
      <c r="G425" s="404" t="s">
        <v>7187</v>
      </c>
      <c r="H425" s="388"/>
    </row>
    <row r="426" spans="1:8">
      <c r="A426" s="773"/>
      <c r="B426" s="388" t="s">
        <v>904</v>
      </c>
      <c r="C426" s="388" t="s">
        <v>7188</v>
      </c>
      <c r="D426" s="388" t="s">
        <v>7189</v>
      </c>
      <c r="E426" s="398" t="s">
        <v>7190</v>
      </c>
      <c r="F426" s="388" t="s">
        <v>7191</v>
      </c>
      <c r="G426" s="404"/>
      <c r="H426" s="388"/>
    </row>
    <row r="427" spans="1:8" ht="15.75" thickBot="1">
      <c r="A427" s="773"/>
      <c r="B427" s="388" t="s">
        <v>904</v>
      </c>
      <c r="C427" s="388" t="s">
        <v>7192</v>
      </c>
      <c r="D427" s="388" t="s">
        <v>7193</v>
      </c>
      <c r="E427" s="398" t="s">
        <v>7194</v>
      </c>
      <c r="F427" s="388" t="s">
        <v>7195</v>
      </c>
      <c r="G427" s="404" t="s">
        <v>7196</v>
      </c>
      <c r="H427" s="388"/>
    </row>
    <row r="428" spans="1:8" ht="15.75" thickBot="1">
      <c r="A428" s="773"/>
      <c r="B428" s="388" t="s">
        <v>904</v>
      </c>
      <c r="C428" s="388" t="s">
        <v>7197</v>
      </c>
      <c r="D428" s="388" t="s">
        <v>7198</v>
      </c>
      <c r="E428" s="348" t="s">
        <v>7199</v>
      </c>
      <c r="F428" s="388"/>
      <c r="G428" s="404"/>
      <c r="H428" s="388"/>
    </row>
    <row r="429" spans="1:8" ht="30">
      <c r="A429" s="773"/>
      <c r="B429" s="388" t="s">
        <v>904</v>
      </c>
      <c r="C429" s="413" t="s">
        <v>7200</v>
      </c>
      <c r="D429" s="418" t="s">
        <v>7201</v>
      </c>
      <c r="E429" s="401" t="s">
        <v>7202</v>
      </c>
      <c r="F429" s="404" t="s">
        <v>7203</v>
      </c>
      <c r="G429" s="440" t="s">
        <v>7204</v>
      </c>
      <c r="H429" s="388"/>
    </row>
    <row r="430" spans="1:8">
      <c r="A430" s="773"/>
      <c r="B430" s="386" t="s">
        <v>7205</v>
      </c>
      <c r="C430" s="386" t="s">
        <v>7206</v>
      </c>
      <c r="D430" s="386" t="s">
        <v>7207</v>
      </c>
      <c r="E430" s="386" t="s">
        <v>7208</v>
      </c>
      <c r="F430" s="386"/>
      <c r="G430" s="387" t="s">
        <v>7209</v>
      </c>
      <c r="H430" s="386"/>
    </row>
    <row r="431" spans="1:8">
      <c r="A431" s="773"/>
      <c r="B431" s="386" t="s">
        <v>7205</v>
      </c>
      <c r="C431" s="386" t="s">
        <v>7210</v>
      </c>
      <c r="D431" s="386" t="s">
        <v>7211</v>
      </c>
      <c r="E431" s="386" t="s">
        <v>7212</v>
      </c>
      <c r="F431" s="386"/>
      <c r="G431" s="387" t="s">
        <v>7213</v>
      </c>
      <c r="H431" s="386"/>
    </row>
    <row r="432" spans="1:8">
      <c r="A432" s="773"/>
      <c r="B432" s="386" t="s">
        <v>7214</v>
      </c>
      <c r="C432" s="386" t="s">
        <v>7215</v>
      </c>
      <c r="D432" s="386" t="s">
        <v>7216</v>
      </c>
      <c r="E432" s="386" t="s">
        <v>7217</v>
      </c>
      <c r="F432" s="386"/>
      <c r="G432" s="387" t="s">
        <v>7218</v>
      </c>
      <c r="H432" s="386"/>
    </row>
    <row r="433" spans="1:8">
      <c r="A433" s="773"/>
      <c r="B433" s="386" t="s">
        <v>7219</v>
      </c>
      <c r="C433" s="386" t="s">
        <v>7220</v>
      </c>
      <c r="D433" s="386" t="s">
        <v>7221</v>
      </c>
      <c r="E433" s="386" t="s">
        <v>7222</v>
      </c>
      <c r="F433" s="386"/>
      <c r="G433" s="387" t="s">
        <v>7223</v>
      </c>
      <c r="H433" s="386"/>
    </row>
    <row r="434" spans="1:8">
      <c r="A434" s="773"/>
      <c r="B434" s="386" t="s">
        <v>7224</v>
      </c>
      <c r="C434" s="386" t="s">
        <v>7225</v>
      </c>
      <c r="D434" s="386" t="s">
        <v>7226</v>
      </c>
      <c r="E434" s="386" t="s">
        <v>7227</v>
      </c>
      <c r="F434" s="386"/>
      <c r="G434" s="387" t="s">
        <v>7228</v>
      </c>
      <c r="H434" s="386"/>
    </row>
    <row r="435" spans="1:8">
      <c r="A435" s="773"/>
      <c r="B435" s="398" t="s">
        <v>7229</v>
      </c>
      <c r="C435" s="413" t="s">
        <v>7230</v>
      </c>
      <c r="D435" s="388" t="s">
        <v>7231</v>
      </c>
      <c r="E435" s="418" t="s">
        <v>7232</v>
      </c>
      <c r="F435" s="402" t="s">
        <v>7233</v>
      </c>
      <c r="G435" s="408" t="s">
        <v>7234</v>
      </c>
      <c r="H435" s="388"/>
    </row>
    <row r="436" spans="1:8">
      <c r="A436" s="773"/>
      <c r="B436" s="398" t="s">
        <v>7229</v>
      </c>
      <c r="C436" s="413" t="s">
        <v>7235</v>
      </c>
      <c r="D436" s="388" t="s">
        <v>7236</v>
      </c>
      <c r="E436" s="418" t="s">
        <v>7237</v>
      </c>
      <c r="F436" s="402" t="s">
        <v>7238</v>
      </c>
      <c r="G436" s="408" t="s">
        <v>7239</v>
      </c>
      <c r="H436" s="388"/>
    </row>
    <row r="437" spans="1:8">
      <c r="A437" s="773"/>
      <c r="B437" s="398" t="s">
        <v>7229</v>
      </c>
      <c r="C437" s="389" t="s">
        <v>7240</v>
      </c>
      <c r="D437" s="389" t="s">
        <v>7241</v>
      </c>
      <c r="E437" s="441" t="s">
        <v>7242</v>
      </c>
      <c r="F437" s="402" t="s">
        <v>7243</v>
      </c>
      <c r="G437" s="392" t="s">
        <v>7244</v>
      </c>
      <c r="H437" s="388"/>
    </row>
    <row r="438" spans="1:8">
      <c r="A438" s="773"/>
      <c r="B438" s="406" t="s">
        <v>802</v>
      </c>
      <c r="C438" s="399" t="s">
        <v>7245</v>
      </c>
      <c r="D438" s="399" t="s">
        <v>7246</v>
      </c>
      <c r="E438" s="442" t="s">
        <v>7247</v>
      </c>
      <c r="F438" s="402" t="s">
        <v>7248</v>
      </c>
      <c r="G438" s="412" t="s">
        <v>7249</v>
      </c>
      <c r="H438" s="393"/>
    </row>
    <row r="439" spans="1:8">
      <c r="A439" s="773"/>
      <c r="B439" s="406" t="s">
        <v>822</v>
      </c>
      <c r="C439" s="399" t="s">
        <v>7250</v>
      </c>
      <c r="D439" s="388" t="s">
        <v>7251</v>
      </c>
      <c r="E439" s="411" t="s">
        <v>7252</v>
      </c>
      <c r="F439" s="407" t="s">
        <v>7253</v>
      </c>
      <c r="G439" s="443" t="s">
        <v>7254</v>
      </c>
      <c r="H439" s="393"/>
    </row>
    <row r="440" spans="1:8">
      <c r="A440" s="773"/>
      <c r="B440" s="386" t="s">
        <v>4979</v>
      </c>
      <c r="C440" s="386" t="s">
        <v>7255</v>
      </c>
      <c r="D440" s="386" t="s">
        <v>6976</v>
      </c>
      <c r="E440" s="386" t="s">
        <v>7256</v>
      </c>
      <c r="F440" s="386"/>
      <c r="G440" s="387" t="s">
        <v>7257</v>
      </c>
      <c r="H440" s="386"/>
    </row>
    <row r="441" spans="1:8">
      <c r="A441" s="773"/>
      <c r="B441" s="388" t="s">
        <v>7258</v>
      </c>
      <c r="C441" s="388" t="s">
        <v>7259</v>
      </c>
      <c r="D441" s="388" t="s">
        <v>7260</v>
      </c>
      <c r="E441" s="398" t="s">
        <v>7261</v>
      </c>
      <c r="F441" s="388" t="s">
        <v>7262</v>
      </c>
      <c r="G441" s="404" t="s">
        <v>7263</v>
      </c>
      <c r="H441" s="388"/>
    </row>
    <row r="442" spans="1:8">
      <c r="A442" s="773"/>
      <c r="B442" s="386" t="s">
        <v>7264</v>
      </c>
      <c r="C442" s="386" t="s">
        <v>7265</v>
      </c>
      <c r="D442" s="386" t="s">
        <v>207</v>
      </c>
      <c r="E442" s="386" t="s">
        <v>7266</v>
      </c>
      <c r="F442" s="386"/>
      <c r="G442" s="387" t="s">
        <v>7267</v>
      </c>
      <c r="H442" s="386"/>
    </row>
    <row r="443" spans="1:8">
      <c r="A443" s="773"/>
      <c r="B443" s="386" t="s">
        <v>7268</v>
      </c>
      <c r="C443" s="386" t="s">
        <v>7269</v>
      </c>
      <c r="D443" s="386" t="s">
        <v>7270</v>
      </c>
      <c r="E443" s="386" t="s">
        <v>7271</v>
      </c>
      <c r="F443" s="386"/>
      <c r="G443" s="387" t="s">
        <v>7272</v>
      </c>
      <c r="H443" s="386"/>
    </row>
    <row r="444" spans="1:8">
      <c r="A444" s="773"/>
      <c r="B444" s="386" t="s">
        <v>7273</v>
      </c>
      <c r="C444" s="386" t="s">
        <v>7274</v>
      </c>
      <c r="D444" s="386" t="s">
        <v>7275</v>
      </c>
      <c r="E444" s="386" t="s">
        <v>7276</v>
      </c>
      <c r="F444" s="386"/>
      <c r="G444" s="387" t="s">
        <v>7277</v>
      </c>
      <c r="H444" s="386"/>
    </row>
    <row r="445" spans="1:8">
      <c r="A445" s="773"/>
      <c r="B445" s="398" t="s">
        <v>1372</v>
      </c>
      <c r="C445" s="399" t="s">
        <v>7278</v>
      </c>
      <c r="D445" s="399" t="s">
        <v>7279</v>
      </c>
      <c r="E445" s="388" t="s">
        <v>7280</v>
      </c>
      <c r="F445" s="402" t="s">
        <v>7281</v>
      </c>
      <c r="G445" s="412" t="s">
        <v>7282</v>
      </c>
      <c r="H445" s="393"/>
    </row>
    <row r="446" spans="1:8">
      <c r="A446" s="773"/>
      <c r="B446" s="386" t="s">
        <v>7283</v>
      </c>
      <c r="C446" s="386" t="s">
        <v>7284</v>
      </c>
      <c r="D446" s="386" t="s">
        <v>7285</v>
      </c>
      <c r="E446" s="386" t="s">
        <v>7286</v>
      </c>
      <c r="F446" s="386"/>
      <c r="G446" s="387" t="s">
        <v>7287</v>
      </c>
      <c r="H446" s="386"/>
    </row>
    <row r="447" spans="1:8">
      <c r="A447" s="773"/>
      <c r="B447" s="386" t="s">
        <v>7283</v>
      </c>
      <c r="C447" s="386" t="s">
        <v>6965</v>
      </c>
      <c r="D447" s="386" t="s">
        <v>6966</v>
      </c>
      <c r="E447" s="386" t="s">
        <v>7280</v>
      </c>
      <c r="F447" s="386"/>
      <c r="G447" s="387" t="s">
        <v>6968</v>
      </c>
      <c r="H447" s="386"/>
    </row>
    <row r="448" spans="1:8" ht="15.75" thickBot="1">
      <c r="A448" s="773"/>
      <c r="B448" s="386" t="s">
        <v>7283</v>
      </c>
      <c r="C448" s="386" t="s">
        <v>7288</v>
      </c>
      <c r="D448" s="386" t="s">
        <v>7289</v>
      </c>
      <c r="E448" s="386" t="s">
        <v>7290</v>
      </c>
      <c r="F448" s="386"/>
      <c r="G448" s="387" t="s">
        <v>7291</v>
      </c>
      <c r="H448" s="386"/>
    </row>
    <row r="449" spans="1:8" ht="15.75" thickBot="1">
      <c r="A449" s="773"/>
      <c r="B449" s="406" t="s">
        <v>7292</v>
      </c>
      <c r="C449" s="399" t="s">
        <v>7293</v>
      </c>
      <c r="D449" s="411" t="s">
        <v>7294</v>
      </c>
      <c r="E449" s="444" t="s">
        <v>7295</v>
      </c>
      <c r="F449" s="445" t="s">
        <v>7296</v>
      </c>
      <c r="G449" s="445"/>
      <c r="H449" s="388"/>
    </row>
    <row r="450" spans="1:8" ht="15.75" thickBot="1">
      <c r="A450" s="773"/>
      <c r="B450" s="386" t="s">
        <v>7297</v>
      </c>
      <c r="C450" s="386" t="s">
        <v>7298</v>
      </c>
      <c r="D450" s="386" t="s">
        <v>7299</v>
      </c>
      <c r="E450" s="378" t="s">
        <v>7300</v>
      </c>
      <c r="F450" s="386"/>
      <c r="G450" s="387" t="s">
        <v>7301</v>
      </c>
      <c r="H450" s="386"/>
    </row>
    <row r="451" spans="1:8">
      <c r="A451" s="773"/>
      <c r="B451" s="406" t="s">
        <v>7302</v>
      </c>
      <c r="C451" s="399" t="s">
        <v>7303</v>
      </c>
      <c r="D451" s="411" t="s">
        <v>5466</v>
      </c>
      <c r="E451" s="411" t="s">
        <v>7304</v>
      </c>
      <c r="F451" s="393" t="s">
        <v>7305</v>
      </c>
      <c r="G451" s="407"/>
      <c r="H451" s="393"/>
    </row>
    <row r="452" spans="1:8">
      <c r="A452" s="773"/>
      <c r="B452" s="386" t="s">
        <v>7306</v>
      </c>
      <c r="C452" s="386" t="s">
        <v>7307</v>
      </c>
      <c r="D452" s="386" t="s">
        <v>5466</v>
      </c>
      <c r="E452" s="386" t="s">
        <v>5467</v>
      </c>
      <c r="F452" s="386"/>
      <c r="G452" s="387" t="s">
        <v>7308</v>
      </c>
      <c r="H452" s="386"/>
    </row>
    <row r="453" spans="1:8">
      <c r="A453" s="773"/>
      <c r="B453" s="398" t="s">
        <v>4246</v>
      </c>
      <c r="C453" s="399" t="s">
        <v>7309</v>
      </c>
      <c r="D453" s="411" t="s">
        <v>7310</v>
      </c>
      <c r="E453" s="411" t="s">
        <v>7311</v>
      </c>
      <c r="F453" s="402" t="s">
        <v>7312</v>
      </c>
      <c r="G453" s="412" t="s">
        <v>7313</v>
      </c>
      <c r="H453" s="393"/>
    </row>
    <row r="454" spans="1:8">
      <c r="A454" s="773"/>
      <c r="B454" s="386" t="s">
        <v>5535</v>
      </c>
      <c r="C454" s="386" t="s">
        <v>7314</v>
      </c>
      <c r="D454" s="386"/>
      <c r="E454" s="386" t="s">
        <v>7311</v>
      </c>
      <c r="F454" s="417" t="s">
        <v>7315</v>
      </c>
      <c r="G454" s="387"/>
      <c r="H454" s="386"/>
    </row>
    <row r="455" spans="1:8">
      <c r="A455" s="773"/>
      <c r="B455" s="386" t="s">
        <v>7316</v>
      </c>
      <c r="C455" s="386" t="s">
        <v>7317</v>
      </c>
      <c r="D455" s="386" t="s">
        <v>5768</v>
      </c>
      <c r="E455" s="386" t="s">
        <v>7318</v>
      </c>
      <c r="F455" s="386"/>
      <c r="G455" s="387" t="s">
        <v>7319</v>
      </c>
      <c r="H455" s="386"/>
    </row>
    <row r="456" spans="1:8" ht="15.75" thickBot="1">
      <c r="A456" s="773"/>
      <c r="B456" s="398" t="s">
        <v>5055</v>
      </c>
      <c r="C456" s="399" t="s">
        <v>7320</v>
      </c>
      <c r="D456" s="418" t="s">
        <v>7321</v>
      </c>
      <c r="E456" s="418" t="s">
        <v>7322</v>
      </c>
      <c r="F456" s="446" t="s">
        <v>7323</v>
      </c>
      <c r="G456" s="408" t="s">
        <v>7324</v>
      </c>
      <c r="H456" s="388"/>
    </row>
    <row r="457" spans="1:8" ht="15.75" thickBot="1">
      <c r="A457" s="773"/>
      <c r="B457" s="386" t="s">
        <v>7325</v>
      </c>
      <c r="C457" s="386" t="s">
        <v>7326</v>
      </c>
      <c r="D457" s="378" t="s">
        <v>7327</v>
      </c>
      <c r="E457" s="386" t="s">
        <v>7328</v>
      </c>
      <c r="F457" s="386"/>
      <c r="G457" s="387" t="s">
        <v>7329</v>
      </c>
      <c r="H457" s="386"/>
    </row>
    <row r="458" spans="1:8">
      <c r="A458" s="773"/>
      <c r="B458" s="398" t="s">
        <v>5329</v>
      </c>
      <c r="C458" s="388" t="s">
        <v>5473</v>
      </c>
      <c r="D458" s="388" t="s">
        <v>7330</v>
      </c>
      <c r="E458" s="447" t="s">
        <v>5474</v>
      </c>
      <c r="F458" s="448" t="s">
        <v>5475</v>
      </c>
      <c r="G458" s="449" t="s">
        <v>5476</v>
      </c>
      <c r="H458" s="388"/>
    </row>
    <row r="459" spans="1:8">
      <c r="A459" s="773"/>
      <c r="B459" s="388" t="s">
        <v>48</v>
      </c>
      <c r="C459" s="388" t="s">
        <v>7331</v>
      </c>
      <c r="D459" s="388" t="s">
        <v>7332</v>
      </c>
      <c r="E459" s="398" t="s">
        <v>7333</v>
      </c>
      <c r="F459" s="450" t="s">
        <v>7334</v>
      </c>
      <c r="G459" s="451"/>
      <c r="H459" s="388"/>
    </row>
    <row r="460" spans="1:8">
      <c r="A460" s="773"/>
      <c r="B460" s="386" t="s">
        <v>7335</v>
      </c>
      <c r="C460" s="386" t="s">
        <v>7336</v>
      </c>
      <c r="D460" s="386" t="s">
        <v>7337</v>
      </c>
      <c r="E460" s="386" t="s">
        <v>7338</v>
      </c>
      <c r="F460" s="386"/>
      <c r="G460" s="387" t="s">
        <v>7339</v>
      </c>
      <c r="H460" s="386"/>
    </row>
    <row r="461" spans="1:8">
      <c r="A461" s="773"/>
      <c r="B461" s="406" t="s">
        <v>7340</v>
      </c>
      <c r="C461" s="399" t="s">
        <v>7341</v>
      </c>
      <c r="D461" s="411" t="s">
        <v>7342</v>
      </c>
      <c r="E461" s="411" t="s">
        <v>7343</v>
      </c>
      <c r="F461" s="402" t="s">
        <v>7344</v>
      </c>
      <c r="G461" s="407" t="s">
        <v>7345</v>
      </c>
      <c r="H461" s="393"/>
    </row>
    <row r="462" spans="1:8">
      <c r="A462" s="773"/>
      <c r="B462" s="388" t="s">
        <v>7346</v>
      </c>
      <c r="C462" s="452" t="s">
        <v>7347</v>
      </c>
      <c r="D462" s="453"/>
      <c r="E462" s="454" t="s">
        <v>7348</v>
      </c>
      <c r="F462" s="406" t="s">
        <v>7349</v>
      </c>
      <c r="G462" s="455"/>
      <c r="H462" s="388"/>
    </row>
    <row r="463" spans="1:8">
      <c r="A463" s="773"/>
      <c r="B463" s="386" t="s">
        <v>7350</v>
      </c>
      <c r="C463" s="386" t="s">
        <v>7351</v>
      </c>
      <c r="D463" s="386" t="s">
        <v>7352</v>
      </c>
      <c r="E463" s="386" t="s">
        <v>7353</v>
      </c>
      <c r="F463" s="386"/>
      <c r="G463" s="387" t="s">
        <v>7354</v>
      </c>
      <c r="H463" s="386"/>
    </row>
    <row r="464" spans="1:8" ht="15.75" thickBot="1">
      <c r="A464" s="773"/>
      <c r="B464" s="386" t="s">
        <v>7355</v>
      </c>
      <c r="C464" s="386" t="s">
        <v>7356</v>
      </c>
      <c r="D464" s="386" t="s">
        <v>7357</v>
      </c>
      <c r="E464" s="386" t="s">
        <v>7247</v>
      </c>
      <c r="F464" s="456" t="s">
        <v>7358</v>
      </c>
      <c r="G464" s="388"/>
      <c r="H464" s="386"/>
    </row>
    <row r="465" spans="1:8" ht="15.75" thickBot="1">
      <c r="A465" s="773"/>
      <c r="B465" s="386" t="s">
        <v>7359</v>
      </c>
      <c r="C465" s="386" t="s">
        <v>7360</v>
      </c>
      <c r="D465" s="386" t="s">
        <v>7361</v>
      </c>
      <c r="E465" s="378" t="s">
        <v>7362</v>
      </c>
      <c r="F465" s="386"/>
      <c r="G465" s="387" t="s">
        <v>7363</v>
      </c>
      <c r="H465" s="386"/>
    </row>
    <row r="466" spans="1:8">
      <c r="A466" s="773"/>
      <c r="B466" s="386" t="s">
        <v>7364</v>
      </c>
      <c r="C466" s="386" t="s">
        <v>7360</v>
      </c>
      <c r="D466" s="386" t="s">
        <v>7365</v>
      </c>
      <c r="E466" s="386" t="s">
        <v>7366</v>
      </c>
      <c r="F466" s="386"/>
      <c r="G466" s="387" t="s">
        <v>7363</v>
      </c>
      <c r="H466" s="386"/>
    </row>
    <row r="467" spans="1:8">
      <c r="A467" s="773"/>
      <c r="B467" s="386" t="s">
        <v>7367</v>
      </c>
      <c r="C467" s="386" t="s">
        <v>7368</v>
      </c>
      <c r="D467" s="386" t="s">
        <v>6994</v>
      </c>
      <c r="E467" s="386" t="s">
        <v>7369</v>
      </c>
      <c r="F467" s="386"/>
      <c r="G467" s="387" t="s">
        <v>7370</v>
      </c>
      <c r="H467" s="386"/>
    </row>
    <row r="468" spans="1:8" ht="15.75">
      <c r="A468" s="773"/>
      <c r="B468" s="457" t="s">
        <v>5892</v>
      </c>
      <c r="C468" s="458" t="s">
        <v>7371</v>
      </c>
      <c r="D468" s="458" t="s">
        <v>7372</v>
      </c>
      <c r="E468" s="458" t="s">
        <v>7373</v>
      </c>
      <c r="F468" s="458" t="s">
        <v>7374</v>
      </c>
      <c r="G468" s="457"/>
      <c r="H468" s="457"/>
    </row>
    <row r="469" spans="1:8">
      <c r="A469" s="773"/>
      <c r="B469" s="398" t="s">
        <v>7375</v>
      </c>
      <c r="C469" s="413" t="s">
        <v>7376</v>
      </c>
      <c r="D469" s="418" t="s">
        <v>7377</v>
      </c>
      <c r="E469" s="418" t="s">
        <v>7378</v>
      </c>
      <c r="F469" s="459" t="s">
        <v>7379</v>
      </c>
      <c r="G469" s="388"/>
      <c r="H469" s="388"/>
    </row>
    <row r="470" spans="1:8">
      <c r="A470" s="773"/>
      <c r="B470" s="398" t="s">
        <v>1435</v>
      </c>
      <c r="C470" s="388" t="s">
        <v>5485</v>
      </c>
      <c r="D470" s="388" t="s">
        <v>5486</v>
      </c>
      <c r="E470" s="395" t="s">
        <v>5487</v>
      </c>
      <c r="F470" s="388" t="s">
        <v>7380</v>
      </c>
      <c r="G470" s="460" t="s">
        <v>5489</v>
      </c>
      <c r="H470" s="388"/>
    </row>
    <row r="471" spans="1:8">
      <c r="A471" s="773"/>
      <c r="B471" s="386" t="s">
        <v>7381</v>
      </c>
      <c r="C471" s="386" t="s">
        <v>7382</v>
      </c>
      <c r="D471" s="386" t="s">
        <v>7383</v>
      </c>
      <c r="E471" s="386" t="s">
        <v>7384</v>
      </c>
      <c r="F471" s="386"/>
      <c r="G471" s="387" t="s">
        <v>7385</v>
      </c>
      <c r="H471" s="386"/>
    </row>
    <row r="472" spans="1:8">
      <c r="A472" s="773"/>
      <c r="B472" s="386" t="s">
        <v>7386</v>
      </c>
      <c r="C472" s="386" t="s">
        <v>7387</v>
      </c>
      <c r="D472" s="386" t="s">
        <v>7388</v>
      </c>
      <c r="E472" s="386" t="s">
        <v>7389</v>
      </c>
      <c r="F472" s="386"/>
      <c r="G472" s="387" t="s">
        <v>7390</v>
      </c>
      <c r="H472" s="386"/>
    </row>
    <row r="473" spans="1:8">
      <c r="A473" s="773"/>
      <c r="B473" s="425" t="s">
        <v>845</v>
      </c>
      <c r="C473" s="461" t="s">
        <v>7391</v>
      </c>
      <c r="D473" s="461" t="s">
        <v>7392</v>
      </c>
      <c r="E473" s="462" t="s">
        <v>7393</v>
      </c>
      <c r="F473" s="388"/>
      <c r="G473" s="460" t="s">
        <v>7394</v>
      </c>
      <c r="H473" s="388"/>
    </row>
    <row r="474" spans="1:8">
      <c r="A474" s="773"/>
      <c r="B474" s="386" t="s">
        <v>7395</v>
      </c>
      <c r="C474" s="386" t="s">
        <v>7396</v>
      </c>
      <c r="D474" s="386" t="s">
        <v>7397</v>
      </c>
      <c r="E474" s="386" t="s">
        <v>7398</v>
      </c>
      <c r="F474" s="386"/>
      <c r="G474" s="387" t="s">
        <v>7399</v>
      </c>
      <c r="H474" s="386"/>
    </row>
    <row r="475" spans="1:8">
      <c r="A475" s="773"/>
      <c r="B475" s="386" t="s">
        <v>7395</v>
      </c>
      <c r="C475" s="386" t="s">
        <v>7400</v>
      </c>
      <c r="D475" s="386" t="s">
        <v>7401</v>
      </c>
      <c r="E475" s="386" t="s">
        <v>7402</v>
      </c>
      <c r="F475" s="386"/>
      <c r="G475" s="387" t="s">
        <v>7403</v>
      </c>
      <c r="H475" s="386"/>
    </row>
    <row r="476" spans="1:8">
      <c r="A476" s="773"/>
      <c r="B476" s="386" t="s">
        <v>7395</v>
      </c>
      <c r="C476" s="386" t="s">
        <v>7404</v>
      </c>
      <c r="D476" s="386" t="s">
        <v>7405</v>
      </c>
      <c r="E476" s="386" t="s">
        <v>7406</v>
      </c>
      <c r="F476" s="386"/>
      <c r="G476" s="404" t="s">
        <v>7407</v>
      </c>
      <c r="H476" s="386"/>
    </row>
    <row r="477" spans="1:8">
      <c r="A477" s="773"/>
      <c r="B477" s="386" t="s">
        <v>7395</v>
      </c>
      <c r="C477" s="386" t="s">
        <v>7408</v>
      </c>
      <c r="D477" s="386" t="s">
        <v>7409</v>
      </c>
      <c r="E477" s="386" t="s">
        <v>7410</v>
      </c>
      <c r="F477" s="386"/>
      <c r="G477" s="404" t="s">
        <v>7411</v>
      </c>
      <c r="H477" s="386"/>
    </row>
    <row r="478" spans="1:8" ht="15.75" thickBot="1">
      <c r="A478" s="773"/>
      <c r="B478" s="388" t="s">
        <v>7412</v>
      </c>
      <c r="C478" s="388" t="s">
        <v>7413</v>
      </c>
      <c r="D478" s="388" t="s">
        <v>7414</v>
      </c>
      <c r="E478" s="388" t="s">
        <v>7415</v>
      </c>
      <c r="F478" s="388"/>
      <c r="G478" s="404" t="s">
        <v>7416</v>
      </c>
      <c r="H478" s="388"/>
    </row>
    <row r="479" spans="1:8" ht="15.75" thickBot="1">
      <c r="A479" s="773"/>
      <c r="B479" s="398" t="s">
        <v>1634</v>
      </c>
      <c r="C479" s="388" t="s">
        <v>7417</v>
      </c>
      <c r="D479" s="463" t="s">
        <v>7418</v>
      </c>
      <c r="E479" s="447" t="s">
        <v>7419</v>
      </c>
      <c r="F479" s="448" t="s">
        <v>7420</v>
      </c>
      <c r="G479" s="449" t="s">
        <v>7421</v>
      </c>
      <c r="H479" s="388"/>
    </row>
    <row r="480" spans="1:8">
      <c r="A480" s="773"/>
      <c r="B480" s="398"/>
      <c r="C480" s="388"/>
      <c r="D480" s="388"/>
      <c r="E480" s="447"/>
      <c r="F480" s="448"/>
      <c r="G480" s="449"/>
      <c r="H480" s="388"/>
    </row>
    <row r="481" spans="1:8">
      <c r="A481" s="773"/>
      <c r="B481" s="398"/>
      <c r="C481" s="388"/>
      <c r="D481" s="388"/>
      <c r="E481" s="447"/>
      <c r="F481" s="448"/>
      <c r="G481" s="449"/>
      <c r="H481" s="388"/>
    </row>
    <row r="482" spans="1:8">
      <c r="A482" s="773"/>
      <c r="B482" s="398"/>
      <c r="C482" s="388"/>
      <c r="D482" s="388"/>
      <c r="E482" s="447"/>
      <c r="F482" s="448"/>
      <c r="G482" s="449"/>
      <c r="H482" s="388"/>
    </row>
    <row r="483" spans="1:8">
      <c r="A483" s="773"/>
      <c r="B483" s="398"/>
      <c r="C483" s="388"/>
      <c r="D483" s="388"/>
      <c r="E483" s="447"/>
      <c r="F483" s="448"/>
      <c r="G483" s="449"/>
      <c r="H483" s="388"/>
    </row>
    <row r="484" spans="1:8">
      <c r="A484" s="773"/>
      <c r="B484" s="398"/>
      <c r="C484" s="388"/>
      <c r="D484" s="388"/>
      <c r="E484" s="447"/>
      <c r="F484" s="448"/>
      <c r="G484" s="449"/>
      <c r="H484" s="388"/>
    </row>
    <row r="485" spans="1:8">
      <c r="A485" s="773"/>
      <c r="B485" s="398"/>
      <c r="C485" s="388"/>
      <c r="D485" s="386"/>
      <c r="E485" s="439"/>
      <c r="F485" s="388"/>
      <c r="G485" s="419"/>
      <c r="H485" s="388"/>
    </row>
    <row r="486" spans="1:8" ht="15.75" thickBot="1">
      <c r="A486" s="773"/>
      <c r="B486" s="464"/>
      <c r="C486" s="464"/>
      <c r="D486" s="464"/>
      <c r="E486" s="464"/>
      <c r="F486" s="464"/>
      <c r="G486" s="465"/>
      <c r="H486" s="464"/>
    </row>
    <row r="487" spans="1:8">
      <c r="A487" s="773"/>
    </row>
    <row r="488" spans="1:8" ht="15.75" thickBot="1">
      <c r="A488" s="773"/>
      <c r="B488" s="232"/>
      <c r="C488" s="232"/>
      <c r="D488" s="232"/>
      <c r="E488" s="232"/>
      <c r="F488" s="232"/>
      <c r="G488" s="232"/>
      <c r="H488" s="232"/>
    </row>
    <row r="489" spans="1:8">
      <c r="A489" s="773"/>
      <c r="B489" s="466" t="s">
        <v>7422</v>
      </c>
      <c r="C489" s="467" t="s">
        <v>7423</v>
      </c>
      <c r="D489" s="468" t="s">
        <v>7424</v>
      </c>
      <c r="E489" s="467" t="s">
        <v>7425</v>
      </c>
      <c r="F489" s="467" t="s">
        <v>7426</v>
      </c>
      <c r="G489" s="469"/>
      <c r="H489" s="468" t="s">
        <v>7427</v>
      </c>
    </row>
    <row r="490" spans="1:8">
      <c r="A490" s="773"/>
      <c r="B490" s="7" t="s">
        <v>7428</v>
      </c>
      <c r="C490" s="7" t="s">
        <v>7429</v>
      </c>
      <c r="D490" s="7" t="s">
        <v>7430</v>
      </c>
      <c r="E490" s="7" t="s">
        <v>7431</v>
      </c>
      <c r="F490" s="7" t="s">
        <v>7432</v>
      </c>
      <c r="G490" s="211" t="s">
        <v>7433</v>
      </c>
      <c r="H490" s="7"/>
    </row>
    <row r="491" spans="1:8">
      <c r="A491" s="773"/>
      <c r="B491" s="470" t="s">
        <v>7434</v>
      </c>
      <c r="C491" s="471" t="s">
        <v>7435</v>
      </c>
      <c r="D491" s="7"/>
      <c r="E491" s="471" t="s">
        <v>7436</v>
      </c>
      <c r="F491" s="471" t="s">
        <v>7437</v>
      </c>
      <c r="G491" s="7"/>
      <c r="H491" s="7"/>
    </row>
    <row r="492" spans="1:8">
      <c r="A492" s="773"/>
      <c r="B492" s="470" t="s">
        <v>7434</v>
      </c>
      <c r="C492" s="471" t="s">
        <v>7438</v>
      </c>
      <c r="D492" s="7"/>
      <c r="E492" s="471" t="s">
        <v>7439</v>
      </c>
      <c r="F492" s="471" t="s">
        <v>7440</v>
      </c>
      <c r="G492" s="7"/>
      <c r="H492" s="7"/>
    </row>
    <row r="493" spans="1:8">
      <c r="A493" s="773"/>
      <c r="B493" s="470" t="s">
        <v>7434</v>
      </c>
      <c r="C493" s="471" t="s">
        <v>7441</v>
      </c>
      <c r="D493" s="7" t="s">
        <v>7442</v>
      </c>
      <c r="E493" s="471" t="s">
        <v>7443</v>
      </c>
      <c r="F493" s="471" t="s">
        <v>7444</v>
      </c>
      <c r="G493" s="211" t="s">
        <v>7445</v>
      </c>
      <c r="H493" s="7"/>
    </row>
    <row r="494" spans="1:8">
      <c r="A494" s="773"/>
      <c r="B494" s="470" t="s">
        <v>7434</v>
      </c>
      <c r="C494" s="471" t="s">
        <v>7446</v>
      </c>
      <c r="D494" s="7" t="s">
        <v>7447</v>
      </c>
      <c r="E494" s="471" t="s">
        <v>7448</v>
      </c>
      <c r="F494" s="471" t="s">
        <v>7449</v>
      </c>
      <c r="G494" s="211" t="s">
        <v>7450</v>
      </c>
      <c r="H494" s="7"/>
    </row>
    <row r="495" spans="1:8">
      <c r="A495" s="773"/>
      <c r="B495" s="470" t="s">
        <v>7434</v>
      </c>
      <c r="C495" s="471" t="s">
        <v>7451</v>
      </c>
      <c r="D495" s="7" t="s">
        <v>7357</v>
      </c>
      <c r="E495" s="471" t="s">
        <v>7452</v>
      </c>
      <c r="F495" s="471" t="s">
        <v>7453</v>
      </c>
      <c r="G495" s="211" t="s">
        <v>7454</v>
      </c>
      <c r="H495" s="471"/>
    </row>
    <row r="496" spans="1:8">
      <c r="A496" s="773"/>
      <c r="B496" s="470" t="s">
        <v>7434</v>
      </c>
      <c r="C496" s="471" t="s">
        <v>7455</v>
      </c>
      <c r="D496" s="471"/>
      <c r="E496" s="471" t="s">
        <v>7456</v>
      </c>
      <c r="F496" s="471" t="s">
        <v>7457</v>
      </c>
      <c r="G496" s="471"/>
      <c r="H496" s="471"/>
    </row>
    <row r="497" spans="1:8">
      <c r="A497" s="773"/>
      <c r="B497" s="470" t="s">
        <v>7434</v>
      </c>
      <c r="C497" s="471" t="s">
        <v>7458</v>
      </c>
      <c r="D497" s="7" t="s">
        <v>7414</v>
      </c>
      <c r="E497" s="471" t="s">
        <v>7459</v>
      </c>
      <c r="F497" s="471" t="s">
        <v>7460</v>
      </c>
      <c r="G497" s="211" t="s">
        <v>7461</v>
      </c>
      <c r="H497" s="471"/>
    </row>
    <row r="498" spans="1:8">
      <c r="A498" s="773"/>
      <c r="B498" s="470" t="s">
        <v>7434</v>
      </c>
      <c r="C498" s="471" t="s">
        <v>7462</v>
      </c>
      <c r="D498" s="7" t="s">
        <v>7463</v>
      </c>
      <c r="E498" s="471" t="s">
        <v>7464</v>
      </c>
      <c r="F498" s="471" t="s">
        <v>7465</v>
      </c>
      <c r="G498" s="211" t="s">
        <v>7466</v>
      </c>
      <c r="H498" s="7"/>
    </row>
    <row r="499" spans="1:8">
      <c r="A499" s="773"/>
      <c r="B499" s="470" t="s">
        <v>7434</v>
      </c>
      <c r="C499" s="471" t="s">
        <v>7467</v>
      </c>
      <c r="D499" s="7" t="s">
        <v>7468</v>
      </c>
      <c r="E499" s="471" t="s">
        <v>7469</v>
      </c>
      <c r="F499" s="471" t="s">
        <v>7470</v>
      </c>
      <c r="G499" s="211" t="s">
        <v>7471</v>
      </c>
      <c r="H499" s="7"/>
    </row>
    <row r="500" spans="1:8" ht="15.75" thickBot="1">
      <c r="A500" s="773"/>
      <c r="B500" s="470" t="s">
        <v>7434</v>
      </c>
      <c r="C500" s="471" t="s">
        <v>7472</v>
      </c>
      <c r="D500" s="7" t="s">
        <v>7473</v>
      </c>
      <c r="E500" s="471" t="s">
        <v>7474</v>
      </c>
      <c r="F500" s="471" t="s">
        <v>7475</v>
      </c>
      <c r="G500" s="211" t="s">
        <v>7476</v>
      </c>
      <c r="H500" s="7"/>
    </row>
    <row r="501" spans="1:8" ht="19.5" thickBot="1">
      <c r="A501" s="773"/>
      <c r="B501" s="470" t="s">
        <v>7434</v>
      </c>
      <c r="C501" s="471" t="s">
        <v>7477</v>
      </c>
      <c r="D501" s="378" t="s">
        <v>7478</v>
      </c>
      <c r="E501" s="471" t="s">
        <v>7479</v>
      </c>
      <c r="F501" s="471" t="s">
        <v>7480</v>
      </c>
      <c r="G501" s="472" t="s">
        <v>7481</v>
      </c>
      <c r="H501" s="7"/>
    </row>
    <row r="502" spans="1:8" ht="15.75" thickBot="1">
      <c r="A502" s="773"/>
      <c r="B502" s="473"/>
      <c r="C502" s="473"/>
      <c r="D502" s="473"/>
      <c r="E502" s="473"/>
      <c r="F502" s="473"/>
      <c r="G502" s="473"/>
      <c r="H502" s="473"/>
    </row>
    <row r="503" spans="1:8" ht="15.75" thickBot="1">
      <c r="A503" s="773"/>
      <c r="C503" s="232"/>
    </row>
    <row r="504" spans="1:8">
      <c r="A504" s="773"/>
      <c r="B504" s="474" t="s">
        <v>7482</v>
      </c>
      <c r="C504" s="475" t="s">
        <v>7483</v>
      </c>
      <c r="D504" s="476"/>
      <c r="E504" s="475" t="s">
        <v>7484</v>
      </c>
      <c r="F504" s="475" t="s">
        <v>7485</v>
      </c>
      <c r="G504" s="476" t="s">
        <v>7486</v>
      </c>
      <c r="H504" s="476"/>
    </row>
    <row r="505" spans="1:8">
      <c r="A505" s="773"/>
      <c r="B505" s="477" t="s">
        <v>7487</v>
      </c>
      <c r="C505" s="478" t="s">
        <v>7488</v>
      </c>
      <c r="D505" s="477" t="s">
        <v>1338</v>
      </c>
      <c r="E505" s="478" t="s">
        <v>7489</v>
      </c>
      <c r="F505" s="478" t="s">
        <v>7490</v>
      </c>
      <c r="G505" s="479" t="s">
        <v>7491</v>
      </c>
      <c r="H505" s="477"/>
    </row>
    <row r="506" spans="1:8">
      <c r="A506" s="773"/>
      <c r="B506" s="480" t="s">
        <v>7492</v>
      </c>
      <c r="C506" s="478" t="s">
        <v>7493</v>
      </c>
      <c r="D506" s="477" t="s">
        <v>7494</v>
      </c>
      <c r="E506" s="478" t="s">
        <v>7495</v>
      </c>
      <c r="F506" s="478" t="s">
        <v>7496</v>
      </c>
      <c r="G506" s="479" t="s">
        <v>7497</v>
      </c>
      <c r="H506" s="477"/>
    </row>
    <row r="507" spans="1:8">
      <c r="A507" s="773"/>
      <c r="B507" s="481" t="s">
        <v>1151</v>
      </c>
      <c r="C507" s="478" t="s">
        <v>7498</v>
      </c>
      <c r="D507" s="477" t="s">
        <v>7499</v>
      </c>
      <c r="E507" s="478" t="s">
        <v>7500</v>
      </c>
      <c r="F507" s="478" t="s">
        <v>7501</v>
      </c>
      <c r="G507" s="479" t="s">
        <v>7502</v>
      </c>
      <c r="H507" s="477"/>
    </row>
    <row r="508" spans="1:8">
      <c r="A508" s="773"/>
      <c r="B508" s="481" t="s">
        <v>1151</v>
      </c>
      <c r="C508" s="478" t="s">
        <v>7503</v>
      </c>
      <c r="D508" s="477" t="s">
        <v>7504</v>
      </c>
      <c r="E508" s="478" t="s">
        <v>7505</v>
      </c>
      <c r="F508" s="478" t="s">
        <v>7506</v>
      </c>
      <c r="G508" s="482"/>
      <c r="H508" s="478" t="s">
        <v>7427</v>
      </c>
    </row>
    <row r="509" spans="1:8">
      <c r="A509" s="773"/>
      <c r="B509" s="481" t="s">
        <v>1151</v>
      </c>
      <c r="C509" s="478" t="s">
        <v>7507</v>
      </c>
      <c r="D509" s="477" t="s">
        <v>7508</v>
      </c>
      <c r="E509" s="478" t="s">
        <v>7509</v>
      </c>
      <c r="F509" s="478" t="s">
        <v>7510</v>
      </c>
      <c r="G509" s="479" t="s">
        <v>7511</v>
      </c>
      <c r="H509" s="477"/>
    </row>
    <row r="510" spans="1:8">
      <c r="A510" s="773"/>
      <c r="B510" s="481" t="s">
        <v>1151</v>
      </c>
      <c r="C510" s="478" t="s">
        <v>7512</v>
      </c>
      <c r="D510" s="477" t="s">
        <v>7513</v>
      </c>
      <c r="E510" s="478" t="s">
        <v>7514</v>
      </c>
      <c r="F510" s="478" t="s">
        <v>7515</v>
      </c>
      <c r="G510" s="477"/>
      <c r="H510" s="477"/>
    </row>
    <row r="511" spans="1:8">
      <c r="A511" s="773"/>
      <c r="B511" s="481" t="s">
        <v>1151</v>
      </c>
      <c r="C511" s="478" t="s">
        <v>7516</v>
      </c>
      <c r="D511" s="477" t="s">
        <v>7517</v>
      </c>
      <c r="E511" s="478" t="s">
        <v>7518</v>
      </c>
      <c r="F511" s="478" t="s">
        <v>1151</v>
      </c>
      <c r="G511" s="479" t="s">
        <v>7519</v>
      </c>
      <c r="H511" s="477"/>
    </row>
    <row r="512" spans="1:8">
      <c r="A512" s="773"/>
      <c r="B512" s="481" t="s">
        <v>1151</v>
      </c>
      <c r="C512" s="478" t="s">
        <v>7520</v>
      </c>
      <c r="D512" s="477" t="s">
        <v>7521</v>
      </c>
      <c r="E512" s="478" t="s">
        <v>7522</v>
      </c>
      <c r="F512" s="478" t="s">
        <v>7523</v>
      </c>
      <c r="G512" s="479" t="s">
        <v>7524</v>
      </c>
      <c r="H512" s="478" t="s">
        <v>7427</v>
      </c>
    </row>
    <row r="513" spans="1:8">
      <c r="A513" s="773"/>
      <c r="B513" s="483" t="s">
        <v>1151</v>
      </c>
      <c r="C513" s="484" t="s">
        <v>7525</v>
      </c>
      <c r="D513" s="485" t="s">
        <v>7526</v>
      </c>
      <c r="E513" s="484" t="s">
        <v>7527</v>
      </c>
      <c r="F513" s="484" t="s">
        <v>7528</v>
      </c>
      <c r="G513" s="485"/>
      <c r="H513" s="485"/>
    </row>
    <row r="514" spans="1:8">
      <c r="A514" s="773"/>
      <c r="B514" s="481" t="s">
        <v>1151</v>
      </c>
      <c r="C514" s="478" t="s">
        <v>7529</v>
      </c>
      <c r="D514" s="477" t="s">
        <v>7499</v>
      </c>
      <c r="E514" s="478" t="s">
        <v>7500</v>
      </c>
      <c r="F514" s="478" t="s">
        <v>7530</v>
      </c>
      <c r="G514" s="479"/>
      <c r="H514" s="477"/>
    </row>
    <row r="515" spans="1:8">
      <c r="A515" s="773"/>
      <c r="B515" s="481" t="s">
        <v>1151</v>
      </c>
      <c r="C515" s="478" t="s">
        <v>7531</v>
      </c>
      <c r="D515" s="477" t="s">
        <v>7532</v>
      </c>
      <c r="E515" s="478" t="s">
        <v>7505</v>
      </c>
      <c r="F515" s="478" t="s">
        <v>7533</v>
      </c>
      <c r="G515" s="478" t="s">
        <v>7534</v>
      </c>
      <c r="H515" s="477"/>
    </row>
    <row r="516" spans="1:8">
      <c r="A516" s="773"/>
      <c r="B516" s="481" t="s">
        <v>1151</v>
      </c>
      <c r="C516" s="478" t="s">
        <v>7535</v>
      </c>
      <c r="D516" s="477" t="s">
        <v>7536</v>
      </c>
      <c r="E516" s="478" t="s">
        <v>7537</v>
      </c>
      <c r="F516" s="478" t="s">
        <v>7538</v>
      </c>
      <c r="G516" s="482"/>
      <c r="H516" s="478" t="s">
        <v>7427</v>
      </c>
    </row>
    <row r="517" spans="1:8">
      <c r="A517" s="773"/>
      <c r="B517" s="481" t="s">
        <v>1151</v>
      </c>
      <c r="C517" s="478" t="s">
        <v>7539</v>
      </c>
      <c r="D517" s="477" t="s">
        <v>7540</v>
      </c>
      <c r="E517" s="478" t="s">
        <v>7541</v>
      </c>
      <c r="F517" s="478" t="s">
        <v>7542</v>
      </c>
      <c r="G517" s="479" t="s">
        <v>7543</v>
      </c>
      <c r="H517" s="477"/>
    </row>
    <row r="518" spans="1:8">
      <c r="A518" s="773"/>
      <c r="B518" s="480" t="s">
        <v>7544</v>
      </c>
      <c r="C518" s="478" t="s">
        <v>7545</v>
      </c>
      <c r="D518" s="477" t="s">
        <v>5151</v>
      </c>
      <c r="E518" s="478" t="s">
        <v>7546</v>
      </c>
      <c r="F518" s="478" t="s">
        <v>7547</v>
      </c>
      <c r="G518" s="479" t="s">
        <v>7548</v>
      </c>
      <c r="H518" s="477"/>
    </row>
    <row r="519" spans="1:8">
      <c r="A519" s="773"/>
      <c r="B519" s="477" t="s">
        <v>7544</v>
      </c>
      <c r="C519" s="478" t="s">
        <v>7549</v>
      </c>
      <c r="D519" s="477"/>
      <c r="E519" s="478" t="s">
        <v>7550</v>
      </c>
      <c r="F519" s="486" t="s">
        <v>7551</v>
      </c>
      <c r="G519" s="477"/>
      <c r="H519" s="477"/>
    </row>
    <row r="520" spans="1:8">
      <c r="A520" s="773"/>
      <c r="B520" s="480" t="s">
        <v>7544</v>
      </c>
      <c r="C520" s="478" t="s">
        <v>7552</v>
      </c>
      <c r="D520" s="477" t="s">
        <v>7553</v>
      </c>
      <c r="E520" s="478" t="s">
        <v>7554</v>
      </c>
      <c r="F520" s="478" t="s">
        <v>7555</v>
      </c>
      <c r="G520" s="479" t="s">
        <v>7556</v>
      </c>
      <c r="H520" s="477"/>
    </row>
    <row r="521" spans="1:8">
      <c r="A521" s="773"/>
      <c r="B521" s="477" t="s">
        <v>7557</v>
      </c>
      <c r="C521" s="478" t="s">
        <v>7558</v>
      </c>
      <c r="D521" s="477" t="s">
        <v>7559</v>
      </c>
      <c r="E521" s="478" t="s">
        <v>7560</v>
      </c>
      <c r="F521" s="478" t="s">
        <v>7561</v>
      </c>
      <c r="G521" s="479" t="s">
        <v>7562</v>
      </c>
      <c r="H521" s="477"/>
    </row>
    <row r="522" spans="1:8">
      <c r="A522" s="773"/>
      <c r="B522" s="477" t="s">
        <v>7563</v>
      </c>
      <c r="C522" s="478" t="s">
        <v>7564</v>
      </c>
      <c r="D522" s="477" t="s">
        <v>7565</v>
      </c>
      <c r="E522" s="478" t="s">
        <v>7566</v>
      </c>
      <c r="F522" s="478" t="s">
        <v>7567</v>
      </c>
      <c r="G522" s="479" t="s">
        <v>7568</v>
      </c>
      <c r="H522" s="477"/>
    </row>
    <row r="523" spans="1:8" ht="15.75" thickBot="1">
      <c r="A523" s="773"/>
      <c r="B523" s="477" t="s">
        <v>7569</v>
      </c>
      <c r="C523" s="478" t="s">
        <v>7570</v>
      </c>
      <c r="D523" s="477"/>
      <c r="E523" s="478"/>
      <c r="F523" s="478" t="s">
        <v>7571</v>
      </c>
      <c r="G523" s="477"/>
      <c r="H523" s="477"/>
    </row>
    <row r="524" spans="1:8" ht="15.75" thickBot="1">
      <c r="A524" s="773"/>
      <c r="B524" s="477" t="s">
        <v>7572</v>
      </c>
      <c r="C524" s="478" t="s">
        <v>7573</v>
      </c>
      <c r="D524" s="332" t="s">
        <v>7574</v>
      </c>
      <c r="E524" s="478" t="s">
        <v>7575</v>
      </c>
      <c r="F524" s="478" t="s">
        <v>7576</v>
      </c>
      <c r="G524" s="479" t="s">
        <v>7577</v>
      </c>
      <c r="H524" s="477"/>
    </row>
    <row r="525" spans="1:8">
      <c r="A525" s="773"/>
      <c r="B525" s="477" t="s">
        <v>7578</v>
      </c>
      <c r="C525" s="478" t="s">
        <v>7579</v>
      </c>
      <c r="D525" s="477" t="s">
        <v>7580</v>
      </c>
      <c r="E525" s="478" t="s">
        <v>7581</v>
      </c>
      <c r="F525" s="478" t="s">
        <v>7582</v>
      </c>
      <c r="G525" s="479" t="s">
        <v>7583</v>
      </c>
      <c r="H525" s="477"/>
    </row>
    <row r="526" spans="1:8">
      <c r="A526" s="773"/>
      <c r="B526" s="477" t="s">
        <v>1221</v>
      </c>
      <c r="C526" s="478" t="s">
        <v>7584</v>
      </c>
      <c r="D526" s="477"/>
      <c r="E526" s="478" t="s">
        <v>7585</v>
      </c>
      <c r="F526" s="478" t="s">
        <v>7586</v>
      </c>
      <c r="G526" s="477"/>
      <c r="H526" s="477"/>
    </row>
    <row r="527" spans="1:8">
      <c r="A527" s="773"/>
      <c r="B527" s="477" t="s">
        <v>7587</v>
      </c>
      <c r="C527" s="478" t="s">
        <v>7588</v>
      </c>
      <c r="D527" s="477" t="s">
        <v>7589</v>
      </c>
      <c r="E527" s="478" t="s">
        <v>7590</v>
      </c>
      <c r="F527" s="478" t="s">
        <v>7591</v>
      </c>
      <c r="G527" s="479" t="s">
        <v>7592</v>
      </c>
      <c r="H527" s="477"/>
    </row>
    <row r="528" spans="1:8">
      <c r="A528" s="773"/>
      <c r="B528" s="477" t="s">
        <v>7587</v>
      </c>
      <c r="C528" s="478" t="s">
        <v>7593</v>
      </c>
      <c r="D528" s="477" t="s">
        <v>7594</v>
      </c>
      <c r="E528" s="478" t="s">
        <v>7595</v>
      </c>
      <c r="F528" s="478" t="s">
        <v>7596</v>
      </c>
      <c r="G528" s="479" t="s">
        <v>7597</v>
      </c>
      <c r="H528" s="477"/>
    </row>
    <row r="529" spans="1:8">
      <c r="A529" s="773"/>
      <c r="B529" s="477" t="s">
        <v>7598</v>
      </c>
      <c r="C529" s="478" t="s">
        <v>7599</v>
      </c>
      <c r="D529" s="477" t="s">
        <v>7600</v>
      </c>
      <c r="E529" s="478" t="s">
        <v>7601</v>
      </c>
      <c r="F529" s="478" t="s">
        <v>7602</v>
      </c>
      <c r="G529" s="479" t="s">
        <v>7603</v>
      </c>
      <c r="H529" s="477"/>
    </row>
    <row r="530" spans="1:8">
      <c r="A530" s="773"/>
      <c r="B530" s="477" t="s">
        <v>7604</v>
      </c>
      <c r="C530" s="478" t="s">
        <v>7605</v>
      </c>
      <c r="D530" s="477" t="s">
        <v>7606</v>
      </c>
      <c r="E530" s="478" t="s">
        <v>7607</v>
      </c>
      <c r="F530" s="478" t="s">
        <v>7608</v>
      </c>
      <c r="G530" s="479" t="s">
        <v>7609</v>
      </c>
      <c r="H530" s="477"/>
    </row>
    <row r="531" spans="1:8">
      <c r="A531" s="773"/>
      <c r="B531" s="480" t="s">
        <v>7610</v>
      </c>
      <c r="C531" s="478" t="s">
        <v>7611</v>
      </c>
      <c r="D531" s="477" t="s">
        <v>7612</v>
      </c>
      <c r="E531" s="478" t="s">
        <v>7613</v>
      </c>
      <c r="F531" s="478" t="s">
        <v>7610</v>
      </c>
      <c r="G531" s="479" t="s">
        <v>7614</v>
      </c>
      <c r="H531" s="477"/>
    </row>
    <row r="532" spans="1:8">
      <c r="A532" s="773"/>
      <c r="B532" s="477" t="s">
        <v>7615</v>
      </c>
      <c r="C532" s="478" t="s">
        <v>7616</v>
      </c>
      <c r="D532" s="477" t="s">
        <v>4857</v>
      </c>
      <c r="E532" s="478" t="s">
        <v>7617</v>
      </c>
      <c r="F532" s="478" t="s">
        <v>7618</v>
      </c>
      <c r="G532" s="479" t="s">
        <v>7619</v>
      </c>
      <c r="H532" s="477"/>
    </row>
    <row r="533" spans="1:8" ht="15.75" thickBot="1">
      <c r="A533" s="773"/>
      <c r="B533" s="477" t="s">
        <v>7620</v>
      </c>
      <c r="C533" s="478" t="s">
        <v>7621</v>
      </c>
      <c r="D533" s="477" t="s">
        <v>7622</v>
      </c>
      <c r="E533" s="478" t="s">
        <v>7623</v>
      </c>
      <c r="F533" s="478" t="s">
        <v>7624</v>
      </c>
      <c r="G533" s="479" t="s">
        <v>7625</v>
      </c>
      <c r="H533" s="477"/>
    </row>
    <row r="534" spans="1:8" ht="15.75" thickBot="1">
      <c r="A534" s="773"/>
      <c r="B534" s="477" t="s">
        <v>7626</v>
      </c>
      <c r="C534" s="478" t="s">
        <v>7627</v>
      </c>
      <c r="D534" s="378" t="s">
        <v>7628</v>
      </c>
      <c r="E534" s="478" t="s">
        <v>7629</v>
      </c>
      <c r="F534" s="478" t="s">
        <v>7630</v>
      </c>
      <c r="G534" s="487" t="s">
        <v>7631</v>
      </c>
      <c r="H534" s="477"/>
    </row>
    <row r="535" spans="1:8">
      <c r="A535" s="773"/>
      <c r="B535" s="477" t="s">
        <v>7632</v>
      </c>
      <c r="C535" s="478" t="s">
        <v>7633</v>
      </c>
      <c r="D535" s="477" t="s">
        <v>4828</v>
      </c>
      <c r="E535" s="478" t="s">
        <v>7634</v>
      </c>
      <c r="F535" s="478" t="s">
        <v>7635</v>
      </c>
      <c r="G535" s="479" t="s">
        <v>7636</v>
      </c>
      <c r="H535" s="477"/>
    </row>
    <row r="536" spans="1:8">
      <c r="A536" s="773"/>
      <c r="B536" s="480" t="s">
        <v>1381</v>
      </c>
      <c r="C536" s="478" t="s">
        <v>7637</v>
      </c>
      <c r="D536" s="477" t="s">
        <v>7638</v>
      </c>
      <c r="E536" s="478" t="s">
        <v>7639</v>
      </c>
      <c r="F536" s="478" t="s">
        <v>7640</v>
      </c>
      <c r="G536" s="477" t="s">
        <v>7641</v>
      </c>
      <c r="H536" s="477"/>
    </row>
    <row r="537" spans="1:8">
      <c r="A537" s="773"/>
      <c r="B537" s="477" t="s">
        <v>7642</v>
      </c>
      <c r="C537" s="478" t="s">
        <v>7643</v>
      </c>
      <c r="D537" s="477"/>
      <c r="E537" s="478" t="s">
        <v>7644</v>
      </c>
      <c r="F537" s="478" t="s">
        <v>7645</v>
      </c>
      <c r="G537" s="477"/>
      <c r="H537" s="477"/>
    </row>
    <row r="538" spans="1:8">
      <c r="A538" s="773"/>
      <c r="B538" s="477" t="s">
        <v>7646</v>
      </c>
      <c r="C538" s="478" t="s">
        <v>7647</v>
      </c>
      <c r="D538" s="477" t="s">
        <v>445</v>
      </c>
      <c r="E538" s="478" t="s">
        <v>7648</v>
      </c>
      <c r="F538" s="478" t="s">
        <v>7649</v>
      </c>
      <c r="G538" s="479" t="s">
        <v>7650</v>
      </c>
      <c r="H538" s="477"/>
    </row>
    <row r="539" spans="1:8">
      <c r="A539" s="773"/>
      <c r="B539" s="477" t="s">
        <v>7646</v>
      </c>
      <c r="C539" s="478" t="s">
        <v>7651</v>
      </c>
      <c r="D539" s="477" t="s">
        <v>7652</v>
      </c>
      <c r="E539" s="478" t="s">
        <v>7653</v>
      </c>
      <c r="F539" s="478" t="s">
        <v>7654</v>
      </c>
      <c r="G539" s="479" t="s">
        <v>7655</v>
      </c>
      <c r="H539" s="477"/>
    </row>
    <row r="540" spans="1:8">
      <c r="A540" s="773"/>
      <c r="B540" s="477" t="s">
        <v>7646</v>
      </c>
      <c r="C540" s="478" t="s">
        <v>7656</v>
      </c>
      <c r="D540" s="477"/>
      <c r="E540" s="478" t="s">
        <v>7657</v>
      </c>
      <c r="F540" s="478" t="s">
        <v>7658</v>
      </c>
      <c r="G540" s="477"/>
      <c r="H540" s="477"/>
    </row>
    <row r="541" spans="1:8">
      <c r="A541" s="773"/>
      <c r="B541" s="477" t="s">
        <v>7646</v>
      </c>
      <c r="C541" s="478" t="s">
        <v>7659</v>
      </c>
      <c r="D541" s="477"/>
      <c r="E541" s="478" t="s">
        <v>7660</v>
      </c>
      <c r="F541" s="478" t="s">
        <v>7661</v>
      </c>
      <c r="G541" s="477"/>
      <c r="H541" s="477"/>
    </row>
    <row r="542" spans="1:8">
      <c r="A542" s="773"/>
      <c r="B542" s="477" t="s">
        <v>7646</v>
      </c>
      <c r="C542" s="478" t="s">
        <v>7662</v>
      </c>
      <c r="D542" s="477"/>
      <c r="E542" s="478" t="s">
        <v>7663</v>
      </c>
      <c r="F542" s="478" t="s">
        <v>7664</v>
      </c>
      <c r="G542" s="477"/>
      <c r="H542" s="477"/>
    </row>
    <row r="543" spans="1:8">
      <c r="A543" s="773"/>
      <c r="B543" s="477" t="s">
        <v>7646</v>
      </c>
      <c r="C543" s="478" t="s">
        <v>7588</v>
      </c>
      <c r="D543" s="477" t="s">
        <v>7665</v>
      </c>
      <c r="E543" s="478" t="s">
        <v>7666</v>
      </c>
      <c r="F543" s="478" t="s">
        <v>7667</v>
      </c>
      <c r="G543" s="479" t="s">
        <v>7668</v>
      </c>
      <c r="H543" s="477"/>
    </row>
    <row r="544" spans="1:8">
      <c r="A544" s="773"/>
      <c r="B544" s="480" t="s">
        <v>7669</v>
      </c>
      <c r="C544" s="478" t="s">
        <v>7670</v>
      </c>
      <c r="D544" s="477" t="s">
        <v>7671</v>
      </c>
      <c r="E544" s="478" t="s">
        <v>7672</v>
      </c>
      <c r="F544" s="478" t="s">
        <v>7673</v>
      </c>
      <c r="G544" s="479" t="s">
        <v>7674</v>
      </c>
      <c r="H544" s="477"/>
    </row>
    <row r="545" spans="1:8">
      <c r="A545" s="773"/>
      <c r="B545" s="477" t="s">
        <v>7669</v>
      </c>
      <c r="C545" s="478" t="s">
        <v>7675</v>
      </c>
      <c r="D545" s="477" t="s">
        <v>400</v>
      </c>
      <c r="E545" s="478" t="s">
        <v>7676</v>
      </c>
      <c r="F545" s="478" t="s">
        <v>7677</v>
      </c>
      <c r="G545" s="479" t="s">
        <v>7678</v>
      </c>
      <c r="H545" s="477"/>
    </row>
    <row r="546" spans="1:8">
      <c r="A546" s="773"/>
      <c r="B546" s="477" t="s">
        <v>7669</v>
      </c>
      <c r="C546" s="478" t="s">
        <v>7679</v>
      </c>
      <c r="D546" s="477"/>
      <c r="E546" s="478"/>
      <c r="F546" s="478" t="s">
        <v>7680</v>
      </c>
      <c r="G546" s="477"/>
      <c r="H546" s="477"/>
    </row>
    <row r="547" spans="1:8">
      <c r="A547" s="773"/>
      <c r="B547" s="480" t="s">
        <v>7681</v>
      </c>
      <c r="C547" s="478" t="s">
        <v>7682</v>
      </c>
      <c r="D547" s="477" t="s">
        <v>7683</v>
      </c>
      <c r="E547" s="478" t="s">
        <v>7684</v>
      </c>
      <c r="F547" s="478" t="s">
        <v>7685</v>
      </c>
      <c r="G547" s="479" t="s">
        <v>7686</v>
      </c>
      <c r="H547" s="477"/>
    </row>
    <row r="548" spans="1:8">
      <c r="A548" s="773"/>
      <c r="B548" s="480" t="s">
        <v>7681</v>
      </c>
      <c r="C548" s="478" t="s">
        <v>7687</v>
      </c>
      <c r="D548" s="477"/>
      <c r="E548" s="478" t="s">
        <v>7688</v>
      </c>
      <c r="F548" s="478" t="s">
        <v>7689</v>
      </c>
      <c r="G548" s="479"/>
      <c r="H548" s="477"/>
    </row>
    <row r="549" spans="1:8">
      <c r="A549" s="773"/>
      <c r="B549" s="480" t="s">
        <v>7681</v>
      </c>
      <c r="C549" s="478" t="s">
        <v>7690</v>
      </c>
      <c r="D549" s="477"/>
      <c r="E549" s="478"/>
      <c r="F549" s="478" t="s">
        <v>7691</v>
      </c>
      <c r="G549" s="479"/>
      <c r="H549" s="477"/>
    </row>
    <row r="550" spans="1:8">
      <c r="A550" s="773"/>
      <c r="B550" s="480" t="s">
        <v>7681</v>
      </c>
      <c r="C550" s="478" t="s">
        <v>7692</v>
      </c>
      <c r="D550" s="477"/>
      <c r="E550" s="478" t="s">
        <v>7693</v>
      </c>
      <c r="F550" s="478" t="s">
        <v>7694</v>
      </c>
      <c r="G550" s="479"/>
      <c r="H550" s="477"/>
    </row>
    <row r="551" spans="1:8">
      <c r="A551" s="773"/>
      <c r="B551" s="480" t="s">
        <v>7681</v>
      </c>
      <c r="C551" s="478" t="s">
        <v>7695</v>
      </c>
      <c r="D551" s="477"/>
      <c r="E551" s="478"/>
      <c r="F551" s="478" t="s">
        <v>7696</v>
      </c>
      <c r="G551" s="479"/>
      <c r="H551" s="477"/>
    </row>
    <row r="552" spans="1:8">
      <c r="A552" s="773"/>
      <c r="B552" s="477" t="s">
        <v>7681</v>
      </c>
      <c r="C552" s="478" t="s">
        <v>7588</v>
      </c>
      <c r="D552" s="477"/>
      <c r="E552" s="478" t="s">
        <v>7697</v>
      </c>
      <c r="F552" s="478" t="s">
        <v>7698</v>
      </c>
      <c r="G552" s="477"/>
      <c r="H552" s="477"/>
    </row>
    <row r="553" spans="1:8">
      <c r="A553" s="773"/>
      <c r="B553" s="480" t="s">
        <v>7699</v>
      </c>
      <c r="C553" s="478" t="s">
        <v>7700</v>
      </c>
      <c r="D553" s="477" t="s">
        <v>5630</v>
      </c>
      <c r="E553" s="478" t="s">
        <v>7701</v>
      </c>
      <c r="F553" s="478" t="s">
        <v>7702</v>
      </c>
      <c r="G553" s="479" t="s">
        <v>7703</v>
      </c>
      <c r="H553" s="477"/>
    </row>
    <row r="554" spans="1:8">
      <c r="A554" s="773"/>
      <c r="B554" s="480" t="s">
        <v>7699</v>
      </c>
      <c r="C554" s="478" t="s">
        <v>7704</v>
      </c>
      <c r="D554" s="477" t="s">
        <v>7705</v>
      </c>
      <c r="E554" s="478" t="s">
        <v>7706</v>
      </c>
      <c r="F554" s="478" t="s">
        <v>7707</v>
      </c>
      <c r="G554" s="479" t="s">
        <v>7708</v>
      </c>
      <c r="H554" s="477"/>
    </row>
    <row r="555" spans="1:8">
      <c r="A555" s="773"/>
      <c r="B555" s="480" t="s">
        <v>7709</v>
      </c>
      <c r="C555" s="478" t="s">
        <v>7710</v>
      </c>
      <c r="D555" s="477" t="s">
        <v>5395</v>
      </c>
      <c r="E555" s="478" t="s">
        <v>7711</v>
      </c>
      <c r="F555" s="478" t="s">
        <v>7712</v>
      </c>
      <c r="G555" s="479" t="s">
        <v>7713</v>
      </c>
      <c r="H555" s="477"/>
    </row>
    <row r="556" spans="1:8">
      <c r="A556" s="773"/>
      <c r="B556" s="480" t="s">
        <v>7714</v>
      </c>
      <c r="C556" s="478" t="s">
        <v>7715</v>
      </c>
      <c r="D556" s="477" t="s">
        <v>7716</v>
      </c>
      <c r="E556" s="478" t="s">
        <v>7717</v>
      </c>
      <c r="F556" s="478" t="s">
        <v>7718</v>
      </c>
      <c r="G556" s="479" t="s">
        <v>7719</v>
      </c>
      <c r="H556" s="477"/>
    </row>
    <row r="557" spans="1:8">
      <c r="A557" s="773"/>
      <c r="B557" s="477" t="s">
        <v>7720</v>
      </c>
      <c r="C557" s="478" t="s">
        <v>7721</v>
      </c>
      <c r="D557" s="477" t="s">
        <v>7722</v>
      </c>
      <c r="E557" s="478" t="s">
        <v>7723</v>
      </c>
      <c r="F557" s="478" t="s">
        <v>7724</v>
      </c>
      <c r="G557" s="479" t="s">
        <v>7725</v>
      </c>
      <c r="H557" s="477"/>
    </row>
    <row r="558" spans="1:8">
      <c r="A558" s="773"/>
      <c r="B558" s="477" t="s">
        <v>7726</v>
      </c>
      <c r="C558" s="478" t="s">
        <v>7727</v>
      </c>
      <c r="D558" s="477"/>
      <c r="E558" s="478"/>
      <c r="F558" s="478" t="s">
        <v>7728</v>
      </c>
      <c r="G558" s="479"/>
      <c r="H558" s="477"/>
    </row>
    <row r="559" spans="1:8">
      <c r="A559" s="773"/>
      <c r="B559" s="488" t="s">
        <v>7729</v>
      </c>
      <c r="C559" s="489" t="s">
        <v>7730</v>
      </c>
      <c r="D559" s="490" t="s">
        <v>7731</v>
      </c>
      <c r="E559" s="491" t="s">
        <v>7732</v>
      </c>
      <c r="F559" s="492" t="s">
        <v>7733</v>
      </c>
      <c r="G559" s="493" t="s">
        <v>7734</v>
      </c>
      <c r="H559" s="477"/>
    </row>
    <row r="560" spans="1:8">
      <c r="A560" s="773"/>
      <c r="B560" s="488"/>
      <c r="C560" s="489"/>
      <c r="D560" s="490"/>
      <c r="E560" s="491"/>
      <c r="F560" s="492"/>
      <c r="G560" s="493"/>
      <c r="H560" s="477"/>
    </row>
    <row r="561" spans="1:8" ht="15.75" thickBot="1">
      <c r="A561" s="773"/>
      <c r="B561" s="494"/>
      <c r="C561" s="495"/>
      <c r="D561" s="494"/>
      <c r="E561" s="495"/>
      <c r="F561" s="495"/>
      <c r="G561" s="496"/>
      <c r="H561" s="494"/>
    </row>
    <row r="562" spans="1:8">
      <c r="A562" s="773"/>
      <c r="C562" s="232"/>
      <c r="E562" s="232"/>
      <c r="F562" s="232"/>
      <c r="G562" s="15"/>
    </row>
    <row r="563" spans="1:8" ht="15.75" thickBot="1">
      <c r="A563" s="773"/>
      <c r="C563" s="232"/>
      <c r="E563" s="232"/>
      <c r="F563" s="232"/>
      <c r="G563" s="3"/>
    </row>
    <row r="564" spans="1:8">
      <c r="A564" s="773"/>
      <c r="B564" s="497"/>
      <c r="C564" s="498"/>
      <c r="D564" s="497"/>
      <c r="E564" s="498"/>
      <c r="F564" s="498"/>
      <c r="G564" s="499"/>
      <c r="H564" s="497"/>
    </row>
    <row r="565" spans="1:8" ht="18.75">
      <c r="A565" s="773"/>
      <c r="B565" s="500" t="s">
        <v>7735</v>
      </c>
      <c r="C565" s="501" t="s">
        <v>7736</v>
      </c>
      <c r="D565" s="502" t="s">
        <v>7737</v>
      </c>
      <c r="E565" s="503" t="s">
        <v>7738</v>
      </c>
      <c r="F565" s="504" t="s">
        <v>7739</v>
      </c>
      <c r="G565" s="502"/>
      <c r="H565" s="502"/>
    </row>
    <row r="566" spans="1:8">
      <c r="A566" s="773"/>
      <c r="B566" s="502" t="s">
        <v>7740</v>
      </c>
      <c r="C566" s="503" t="s">
        <v>7741</v>
      </c>
      <c r="D566" s="502" t="s">
        <v>7742</v>
      </c>
      <c r="E566" s="503" t="s">
        <v>7743</v>
      </c>
      <c r="F566" s="503" t="s">
        <v>7744</v>
      </c>
      <c r="H566" s="504" t="s">
        <v>7745</v>
      </c>
    </row>
    <row r="567" spans="1:8">
      <c r="A567" s="773"/>
      <c r="B567" s="502" t="s">
        <v>7746</v>
      </c>
      <c r="C567" s="503" t="s">
        <v>7747</v>
      </c>
      <c r="D567" s="504"/>
      <c r="E567" s="503" t="s">
        <v>7748</v>
      </c>
      <c r="F567" s="503" t="s">
        <v>7749</v>
      </c>
      <c r="G567" s="502"/>
      <c r="H567" s="502"/>
    </row>
    <row r="568" spans="1:8">
      <c r="A568" s="773"/>
      <c r="B568" s="502" t="s">
        <v>7750</v>
      </c>
      <c r="C568" s="503" t="s">
        <v>7751</v>
      </c>
      <c r="D568" s="505" t="s">
        <v>7752</v>
      </c>
      <c r="E568" s="503" t="s">
        <v>7753</v>
      </c>
      <c r="F568" s="503" t="s">
        <v>7754</v>
      </c>
      <c r="G568" s="504" t="s">
        <v>7755</v>
      </c>
      <c r="H568" s="502"/>
    </row>
    <row r="569" spans="1:8">
      <c r="A569" s="773"/>
      <c r="B569" s="502" t="s">
        <v>7756</v>
      </c>
      <c r="C569" s="503" t="s">
        <v>7757</v>
      </c>
      <c r="D569" s="505" t="s">
        <v>7758</v>
      </c>
      <c r="E569" s="503" t="s">
        <v>7759</v>
      </c>
      <c r="F569" s="503" t="s">
        <v>7760</v>
      </c>
      <c r="G569" s="504" t="s">
        <v>7761</v>
      </c>
      <c r="H569" s="502"/>
    </row>
    <row r="570" spans="1:8">
      <c r="A570" s="773"/>
      <c r="B570" s="502" t="s">
        <v>7756</v>
      </c>
      <c r="C570" s="503" t="s">
        <v>7762</v>
      </c>
      <c r="D570" s="505" t="s">
        <v>4828</v>
      </c>
      <c r="E570" s="503" t="s">
        <v>7763</v>
      </c>
      <c r="F570" s="503" t="s">
        <v>7764</v>
      </c>
      <c r="G570" s="504" t="s">
        <v>7765</v>
      </c>
      <c r="H570" s="502"/>
    </row>
    <row r="571" spans="1:8">
      <c r="A571" s="773"/>
      <c r="B571" s="502" t="s">
        <v>7766</v>
      </c>
      <c r="C571" s="503" t="s">
        <v>7767</v>
      </c>
      <c r="D571" s="502"/>
      <c r="E571" s="503" t="s">
        <v>7768</v>
      </c>
      <c r="F571" s="503" t="s">
        <v>7769</v>
      </c>
      <c r="G571" s="504"/>
      <c r="H571" s="502"/>
    </row>
    <row r="572" spans="1:8">
      <c r="A572" s="773"/>
      <c r="B572" s="502" t="s">
        <v>7770</v>
      </c>
      <c r="C572" s="503" t="s">
        <v>7771</v>
      </c>
      <c r="D572" s="505" t="s">
        <v>5735</v>
      </c>
      <c r="E572" s="503" t="s">
        <v>7772</v>
      </c>
      <c r="F572" s="503" t="s">
        <v>7773</v>
      </c>
      <c r="G572" s="504" t="s">
        <v>7774</v>
      </c>
      <c r="H572" s="502"/>
    </row>
    <row r="573" spans="1:8">
      <c r="A573" s="773"/>
      <c r="B573" s="502" t="s">
        <v>7775</v>
      </c>
      <c r="C573" s="503" t="s">
        <v>7776</v>
      </c>
      <c r="D573" s="502"/>
      <c r="E573" s="503" t="s">
        <v>7777</v>
      </c>
      <c r="F573" s="503" t="s">
        <v>7778</v>
      </c>
      <c r="G573" s="504"/>
      <c r="H573" s="502"/>
    </row>
    <row r="574" spans="1:8">
      <c r="A574" s="773"/>
      <c r="B574" s="502" t="s">
        <v>7779</v>
      </c>
      <c r="C574" s="503" t="s">
        <v>7780</v>
      </c>
      <c r="D574" s="502" t="s">
        <v>7781</v>
      </c>
      <c r="E574" s="503" t="s">
        <v>7782</v>
      </c>
      <c r="F574" s="503" t="s">
        <v>7783</v>
      </c>
      <c r="G574" s="504" t="s">
        <v>7784</v>
      </c>
      <c r="H574" s="502"/>
    </row>
    <row r="575" spans="1:8">
      <c r="A575" s="773"/>
      <c r="B575" s="502" t="s">
        <v>7785</v>
      </c>
      <c r="C575" s="503" t="s">
        <v>7786</v>
      </c>
      <c r="D575" t="s">
        <v>7787</v>
      </c>
      <c r="E575" s="503" t="s">
        <v>7788</v>
      </c>
      <c r="F575" s="503" t="s">
        <v>7789</v>
      </c>
      <c r="G575" s="504" t="s">
        <v>7790</v>
      </c>
      <c r="H575" s="502"/>
    </row>
    <row r="576" spans="1:8">
      <c r="A576" s="773"/>
      <c r="B576" s="502" t="s">
        <v>7785</v>
      </c>
      <c r="C576" s="503" t="s">
        <v>7791</v>
      </c>
      <c r="D576" s="502" t="s">
        <v>7792</v>
      </c>
      <c r="E576" s="503" t="s">
        <v>7793</v>
      </c>
      <c r="F576" s="503" t="s">
        <v>7794</v>
      </c>
      <c r="G576" s="504" t="s">
        <v>7795</v>
      </c>
      <c r="H576" s="502"/>
    </row>
    <row r="577" spans="1:8">
      <c r="A577" s="773"/>
      <c r="B577" s="502" t="s">
        <v>1466</v>
      </c>
      <c r="C577" s="503" t="s">
        <v>7796</v>
      </c>
      <c r="D577" s="505" t="s">
        <v>7797</v>
      </c>
      <c r="E577" s="503" t="s">
        <v>7798</v>
      </c>
      <c r="F577" s="503" t="s">
        <v>7799</v>
      </c>
      <c r="G577" s="504" t="s">
        <v>7800</v>
      </c>
      <c r="H577" s="502"/>
    </row>
    <row r="578" spans="1:8">
      <c r="A578" s="773"/>
      <c r="B578" s="502" t="s">
        <v>1466</v>
      </c>
      <c r="C578" s="503" t="s">
        <v>7801</v>
      </c>
      <c r="D578" s="505" t="s">
        <v>7802</v>
      </c>
      <c r="E578" s="503" t="s">
        <v>7803</v>
      </c>
      <c r="F578" s="503" t="s">
        <v>7804</v>
      </c>
      <c r="G578" s="504" t="s">
        <v>7805</v>
      </c>
      <c r="H578" s="502"/>
    </row>
    <row r="579" spans="1:8">
      <c r="A579" s="773"/>
      <c r="B579" s="502" t="s">
        <v>1466</v>
      </c>
      <c r="C579" s="503" t="s">
        <v>7806</v>
      </c>
      <c r="D579" s="504"/>
      <c r="E579" s="503" t="s">
        <v>7807</v>
      </c>
      <c r="F579" s="503" t="s">
        <v>7808</v>
      </c>
      <c r="G579" s="502"/>
      <c r="H579" s="502"/>
    </row>
    <row r="580" spans="1:8">
      <c r="A580" s="773"/>
      <c r="B580" s="502" t="s">
        <v>1466</v>
      </c>
      <c r="C580" s="503" t="s">
        <v>7809</v>
      </c>
      <c r="D580" s="504" t="s">
        <v>7810</v>
      </c>
      <c r="E580" s="503" t="s">
        <v>7811</v>
      </c>
      <c r="F580" s="503" t="s">
        <v>7812</v>
      </c>
      <c r="G580" s="502"/>
      <c r="H580" s="502"/>
    </row>
    <row r="581" spans="1:8" ht="15.75">
      <c r="A581" s="773"/>
      <c r="B581" s="506" t="s">
        <v>1466</v>
      </c>
      <c r="C581" s="507" t="s">
        <v>7813</v>
      </c>
      <c r="D581" s="508" t="s">
        <v>7814</v>
      </c>
      <c r="E581" s="507" t="s">
        <v>7815</v>
      </c>
      <c r="F581" s="507" t="s">
        <v>7816</v>
      </c>
      <c r="G581" s="506"/>
      <c r="H581" s="506"/>
    </row>
    <row r="582" spans="1:8">
      <c r="A582" s="773"/>
      <c r="B582" s="502" t="s">
        <v>1466</v>
      </c>
      <c r="C582" s="503" t="s">
        <v>7817</v>
      </c>
      <c r="D582" s="502"/>
      <c r="E582" s="503" t="s">
        <v>7818</v>
      </c>
      <c r="F582" s="503" t="s">
        <v>7819</v>
      </c>
      <c r="G582" s="502"/>
      <c r="H582" s="502"/>
    </row>
    <row r="583" spans="1:8">
      <c r="A583" s="773"/>
      <c r="B583" s="502" t="s">
        <v>7820</v>
      </c>
      <c r="C583" s="503" t="s">
        <v>7821</v>
      </c>
      <c r="D583" s="502" t="s">
        <v>7822</v>
      </c>
      <c r="E583" s="503" t="s">
        <v>7823</v>
      </c>
      <c r="F583" s="503" t="s">
        <v>7824</v>
      </c>
      <c r="G583" s="504" t="s">
        <v>7825</v>
      </c>
      <c r="H583" s="502"/>
    </row>
    <row r="584" spans="1:8" ht="19.5" thickBot="1">
      <c r="A584" s="773"/>
      <c r="B584" s="502" t="s">
        <v>7826</v>
      </c>
      <c r="C584" s="503" t="s">
        <v>7827</v>
      </c>
      <c r="D584" s="509" t="s">
        <v>7828</v>
      </c>
      <c r="E584" s="503" t="s">
        <v>7829</v>
      </c>
      <c r="F584" s="503" t="s">
        <v>7830</v>
      </c>
      <c r="G584" s="504"/>
      <c r="H584" s="502"/>
    </row>
    <row r="585" spans="1:8" ht="15.75" thickBot="1">
      <c r="A585" s="773"/>
      <c r="B585" s="502" t="s">
        <v>7831</v>
      </c>
      <c r="C585" s="503" t="s">
        <v>7832</v>
      </c>
      <c r="D585" s="332" t="s">
        <v>7833</v>
      </c>
      <c r="E585" s="503" t="s">
        <v>7834</v>
      </c>
      <c r="F585" s="503" t="s">
        <v>7835</v>
      </c>
      <c r="G585" s="504" t="s">
        <v>7836</v>
      </c>
      <c r="H585" s="502"/>
    </row>
    <row r="586" spans="1:8">
      <c r="A586" s="773"/>
      <c r="B586" s="502" t="s">
        <v>7837</v>
      </c>
      <c r="C586" s="503" t="s">
        <v>7838</v>
      </c>
      <c r="D586" s="504"/>
      <c r="E586" s="502"/>
      <c r="F586" s="503" t="s">
        <v>7839</v>
      </c>
      <c r="G586" s="502"/>
      <c r="H586" s="502"/>
    </row>
    <row r="587" spans="1:8">
      <c r="A587" s="773"/>
      <c r="B587" s="502" t="s">
        <v>7840</v>
      </c>
      <c r="C587" s="503" t="s">
        <v>7841</v>
      </c>
      <c r="D587" s="504"/>
      <c r="E587" s="503" t="s">
        <v>7581</v>
      </c>
      <c r="F587" s="503" t="s">
        <v>7842</v>
      </c>
      <c r="G587" s="502"/>
      <c r="H587" s="502"/>
    </row>
    <row r="588" spans="1:8">
      <c r="A588" s="773"/>
      <c r="B588" s="502" t="s">
        <v>7843</v>
      </c>
      <c r="C588" s="503" t="s">
        <v>7844</v>
      </c>
      <c r="D588" s="504" t="s">
        <v>7845</v>
      </c>
      <c r="E588" s="503" t="s">
        <v>7846</v>
      </c>
      <c r="F588" s="503" t="s">
        <v>7847</v>
      </c>
      <c r="G588" s="504"/>
      <c r="H588" s="502"/>
    </row>
    <row r="589" spans="1:8">
      <c r="A589" s="773"/>
      <c r="B589" s="502" t="s">
        <v>7848</v>
      </c>
      <c r="C589" s="503" t="s">
        <v>7849</v>
      </c>
      <c r="D589" s="502" t="s">
        <v>7850</v>
      </c>
      <c r="E589" s="503" t="s">
        <v>7851</v>
      </c>
      <c r="F589" s="503" t="s">
        <v>7852</v>
      </c>
      <c r="G589" s="504" t="s">
        <v>7853</v>
      </c>
      <c r="H589" s="502"/>
    </row>
    <row r="590" spans="1:8">
      <c r="A590" s="773"/>
      <c r="B590" s="502" t="s">
        <v>7854</v>
      </c>
      <c r="C590" s="503" t="s">
        <v>7855</v>
      </c>
      <c r="D590" s="502" t="s">
        <v>7856</v>
      </c>
      <c r="E590" s="503" t="s">
        <v>7857</v>
      </c>
      <c r="F590" s="503" t="s">
        <v>7858</v>
      </c>
      <c r="G590" s="504" t="s">
        <v>7859</v>
      </c>
      <c r="H590" s="502"/>
    </row>
    <row r="591" spans="1:8">
      <c r="A591" s="773"/>
      <c r="B591" s="502" t="s">
        <v>7860</v>
      </c>
      <c r="C591" s="503" t="s">
        <v>7861</v>
      </c>
      <c r="D591" s="504" t="s">
        <v>7862</v>
      </c>
      <c r="E591" s="503" t="s">
        <v>7863</v>
      </c>
      <c r="F591" s="503" t="s">
        <v>7864</v>
      </c>
      <c r="G591" s="502"/>
      <c r="H591" s="502"/>
    </row>
    <row r="592" spans="1:8">
      <c r="A592" s="773"/>
      <c r="B592" s="502" t="s">
        <v>7865</v>
      </c>
      <c r="C592" s="503" t="s">
        <v>7866</v>
      </c>
      <c r="D592" s="504" t="s">
        <v>7867</v>
      </c>
      <c r="E592" s="503" t="s">
        <v>7868</v>
      </c>
      <c r="F592" s="503" t="s">
        <v>7869</v>
      </c>
      <c r="G592" s="504"/>
      <c r="H592" s="502"/>
    </row>
    <row r="593" spans="1:8">
      <c r="A593" s="773"/>
      <c r="B593" s="502" t="s">
        <v>7865</v>
      </c>
      <c r="C593" s="503" t="s">
        <v>7870</v>
      </c>
      <c r="D593" s="504"/>
      <c r="E593" s="503" t="s">
        <v>7871</v>
      </c>
      <c r="F593" s="503" t="s">
        <v>7872</v>
      </c>
      <c r="G593" s="502"/>
      <c r="H593" s="502"/>
    </row>
    <row r="594" spans="1:8">
      <c r="A594" s="773"/>
      <c r="B594" s="502" t="s">
        <v>7873</v>
      </c>
      <c r="C594" s="503" t="s">
        <v>7874</v>
      </c>
      <c r="D594" s="504"/>
      <c r="E594" s="503" t="s">
        <v>7875</v>
      </c>
      <c r="F594" s="503" t="s">
        <v>7876</v>
      </c>
      <c r="G594" s="502"/>
      <c r="H594" s="502"/>
    </row>
    <row r="595" spans="1:8">
      <c r="A595" s="773"/>
      <c r="B595" s="502" t="s">
        <v>7877</v>
      </c>
      <c r="C595" s="503" t="s">
        <v>7878</v>
      </c>
      <c r="D595" s="504" t="s">
        <v>7879</v>
      </c>
      <c r="E595" s="503" t="s">
        <v>7880</v>
      </c>
      <c r="F595" s="503" t="s">
        <v>7881</v>
      </c>
      <c r="G595" s="504"/>
      <c r="H595" s="502"/>
    </row>
    <row r="596" spans="1:8">
      <c r="A596" s="773"/>
      <c r="B596" s="502" t="s">
        <v>7882</v>
      </c>
      <c r="C596" s="503" t="s">
        <v>7883</v>
      </c>
      <c r="D596" s="502" t="s">
        <v>7884</v>
      </c>
      <c r="E596" s="503" t="s">
        <v>7885</v>
      </c>
      <c r="F596" s="503" t="s">
        <v>7886</v>
      </c>
      <c r="G596" s="502" t="s">
        <v>7887</v>
      </c>
      <c r="H596" s="502"/>
    </row>
    <row r="597" spans="1:8">
      <c r="A597" s="773"/>
      <c r="B597" s="502" t="s">
        <v>7882</v>
      </c>
      <c r="C597" s="503" t="s">
        <v>7888</v>
      </c>
      <c r="D597" s="502"/>
      <c r="E597" s="503" t="s">
        <v>7889</v>
      </c>
      <c r="F597" s="503" t="s">
        <v>7890</v>
      </c>
      <c r="G597" s="502"/>
      <c r="H597" s="502"/>
    </row>
    <row r="598" spans="1:8">
      <c r="A598" s="773"/>
      <c r="B598" s="502" t="s">
        <v>7882</v>
      </c>
      <c r="C598" s="503" t="s">
        <v>7891</v>
      </c>
      <c r="D598" s="504"/>
      <c r="E598" s="503" t="s">
        <v>7885</v>
      </c>
      <c r="F598" s="503" t="s">
        <v>7892</v>
      </c>
      <c r="G598" s="502"/>
      <c r="H598" s="502"/>
    </row>
    <row r="599" spans="1:8">
      <c r="A599" s="773"/>
      <c r="B599" s="502" t="s">
        <v>7882</v>
      </c>
      <c r="C599" s="503" t="s">
        <v>7893</v>
      </c>
      <c r="D599" s="502"/>
      <c r="E599" s="503" t="s">
        <v>7889</v>
      </c>
      <c r="F599" s="503" t="s">
        <v>7894</v>
      </c>
      <c r="G599" s="502"/>
      <c r="H599" s="502"/>
    </row>
    <row r="600" spans="1:8">
      <c r="A600" s="773"/>
      <c r="B600" s="502" t="s">
        <v>7895</v>
      </c>
      <c r="C600" s="503" t="s">
        <v>7896</v>
      </c>
      <c r="D600" s="502"/>
      <c r="E600" s="503" t="s">
        <v>7897</v>
      </c>
      <c r="F600" s="503" t="s">
        <v>7898</v>
      </c>
      <c r="G600" s="504"/>
      <c r="H600" s="502"/>
    </row>
    <row r="601" spans="1:8">
      <c r="A601" s="773"/>
      <c r="B601" s="502" t="s">
        <v>7899</v>
      </c>
      <c r="C601" s="503" t="s">
        <v>7900</v>
      </c>
      <c r="D601" s="502" t="s">
        <v>7901</v>
      </c>
      <c r="E601" s="503" t="s">
        <v>7902</v>
      </c>
      <c r="F601" s="503" t="s">
        <v>7903</v>
      </c>
      <c r="G601" s="504"/>
      <c r="H601" s="502"/>
    </row>
    <row r="602" spans="1:8">
      <c r="A602" s="773"/>
      <c r="B602" s="502" t="s">
        <v>7904</v>
      </c>
      <c r="C602" s="503" t="s">
        <v>7905</v>
      </c>
      <c r="D602" s="502"/>
      <c r="E602" s="503" t="s">
        <v>7906</v>
      </c>
      <c r="F602" s="503" t="s">
        <v>7907</v>
      </c>
      <c r="G602" s="502"/>
      <c r="H602" s="502"/>
    </row>
    <row r="603" spans="1:8">
      <c r="A603" s="773"/>
      <c r="B603" s="500" t="s">
        <v>7904</v>
      </c>
      <c r="C603" s="503" t="s">
        <v>7908</v>
      </c>
      <c r="D603" s="502" t="s">
        <v>7909</v>
      </c>
      <c r="E603" s="503" t="s">
        <v>7910</v>
      </c>
      <c r="F603" s="503" t="s">
        <v>7911</v>
      </c>
      <c r="G603" s="504" t="s">
        <v>7912</v>
      </c>
      <c r="H603" s="502"/>
    </row>
    <row r="604" spans="1:8">
      <c r="A604" s="773"/>
      <c r="B604" s="502" t="s">
        <v>7913</v>
      </c>
      <c r="C604" s="503" t="s">
        <v>7914</v>
      </c>
      <c r="D604" s="505" t="s">
        <v>7915</v>
      </c>
      <c r="E604" s="503" t="s">
        <v>7916</v>
      </c>
      <c r="F604" s="503" t="s">
        <v>7917</v>
      </c>
      <c r="G604" s="504" t="s">
        <v>7918</v>
      </c>
      <c r="H604" s="502"/>
    </row>
    <row r="605" spans="1:8">
      <c r="A605" s="773"/>
      <c r="B605" s="502" t="s">
        <v>7919</v>
      </c>
      <c r="C605" s="503" t="s">
        <v>7920</v>
      </c>
      <c r="D605" s="502" t="s">
        <v>7921</v>
      </c>
      <c r="E605" s="503" t="s">
        <v>7922</v>
      </c>
      <c r="F605" s="503" t="s">
        <v>7923</v>
      </c>
      <c r="G605" s="504" t="s">
        <v>7924</v>
      </c>
      <c r="H605" s="502"/>
    </row>
    <row r="606" spans="1:8">
      <c r="A606" s="773"/>
      <c r="B606" s="502" t="s">
        <v>7925</v>
      </c>
      <c r="C606" s="503" t="s">
        <v>7926</v>
      </c>
      <c r="D606" s="504" t="s">
        <v>7927</v>
      </c>
      <c r="E606" s="503" t="s">
        <v>7928</v>
      </c>
      <c r="F606" s="503" t="s">
        <v>7929</v>
      </c>
      <c r="G606" s="504"/>
      <c r="H606" s="502"/>
    </row>
    <row r="607" spans="1:8">
      <c r="A607" s="773"/>
      <c r="B607" s="502" t="s">
        <v>7925</v>
      </c>
      <c r="C607" s="503" t="s">
        <v>7930</v>
      </c>
      <c r="D607" s="504" t="s">
        <v>7931</v>
      </c>
      <c r="E607" s="502"/>
      <c r="F607" s="503" t="s">
        <v>7932</v>
      </c>
      <c r="G607" s="502"/>
      <c r="H607" s="502"/>
    </row>
    <row r="608" spans="1:8">
      <c r="A608" s="773"/>
      <c r="B608" s="502" t="s">
        <v>7925</v>
      </c>
      <c r="C608" s="503" t="s">
        <v>7933</v>
      </c>
      <c r="D608" s="504" t="s">
        <v>7931</v>
      </c>
      <c r="E608" s="502"/>
      <c r="F608" s="503" t="s">
        <v>7934</v>
      </c>
      <c r="G608" s="502"/>
      <c r="H608" s="502"/>
    </row>
    <row r="609" spans="1:8">
      <c r="A609" s="773"/>
      <c r="B609" s="502" t="s">
        <v>7935</v>
      </c>
      <c r="C609" s="503" t="s">
        <v>7936</v>
      </c>
      <c r="D609" s="504" t="s">
        <v>7937</v>
      </c>
      <c r="E609" s="503" t="s">
        <v>7938</v>
      </c>
      <c r="F609" s="503" t="s">
        <v>7939</v>
      </c>
      <c r="G609" s="502"/>
      <c r="H609" s="502"/>
    </row>
    <row r="610" spans="1:8">
      <c r="A610" s="773"/>
      <c r="B610" s="502" t="s">
        <v>7935</v>
      </c>
      <c r="C610" s="503" t="s">
        <v>7940</v>
      </c>
      <c r="D610" s="505" t="s">
        <v>5151</v>
      </c>
      <c r="E610" s="503" t="s">
        <v>7941</v>
      </c>
      <c r="F610" s="503" t="s">
        <v>7942</v>
      </c>
      <c r="G610" s="504" t="s">
        <v>7943</v>
      </c>
      <c r="H610" s="502"/>
    </row>
    <row r="611" spans="1:8">
      <c r="A611" s="773"/>
      <c r="B611" s="502" t="s">
        <v>7944</v>
      </c>
      <c r="C611" s="503" t="s">
        <v>7579</v>
      </c>
      <c r="D611" s="502" t="s">
        <v>7945</v>
      </c>
      <c r="E611" s="503" t="s">
        <v>7946</v>
      </c>
      <c r="F611" s="503" t="s">
        <v>7947</v>
      </c>
      <c r="G611" s="504" t="s">
        <v>7948</v>
      </c>
      <c r="H611" s="502"/>
    </row>
    <row r="612" spans="1:8">
      <c r="A612" s="773"/>
      <c r="B612" s="502" t="s">
        <v>7949</v>
      </c>
      <c r="C612" s="503" t="s">
        <v>7950</v>
      </c>
      <c r="D612" s="504" t="s">
        <v>7951</v>
      </c>
      <c r="E612" s="503" t="s">
        <v>7952</v>
      </c>
      <c r="F612" s="503" t="s">
        <v>7953</v>
      </c>
      <c r="G612" s="502"/>
      <c r="H612" s="502"/>
    </row>
    <row r="613" spans="1:8">
      <c r="A613" s="773"/>
      <c r="B613" s="502" t="s">
        <v>7949</v>
      </c>
      <c r="C613" s="503" t="s">
        <v>7954</v>
      </c>
      <c r="D613" s="505" t="s">
        <v>7955</v>
      </c>
      <c r="E613" s="503" t="s">
        <v>7956</v>
      </c>
      <c r="F613" s="510" t="s">
        <v>7949</v>
      </c>
      <c r="G613" s="504" t="s">
        <v>7957</v>
      </c>
      <c r="H613" s="502"/>
    </row>
    <row r="614" spans="1:8">
      <c r="A614" s="773"/>
      <c r="B614" s="502" t="s">
        <v>7958</v>
      </c>
      <c r="C614" s="503" t="s">
        <v>7959</v>
      </c>
      <c r="D614" s="505" t="s">
        <v>1836</v>
      </c>
      <c r="E614" s="503" t="s">
        <v>7960</v>
      </c>
      <c r="F614" s="503" t="s">
        <v>7961</v>
      </c>
      <c r="G614" s="504" t="s">
        <v>7962</v>
      </c>
      <c r="H614" s="502"/>
    </row>
    <row r="615" spans="1:8" ht="15.75" thickBot="1">
      <c r="A615" s="773"/>
      <c r="B615" s="511"/>
      <c r="C615" s="511"/>
      <c r="D615" s="511"/>
      <c r="E615" s="511"/>
      <c r="F615" s="511"/>
      <c r="G615" s="511"/>
      <c r="H615" s="511"/>
    </row>
    <row r="616" spans="1:8" ht="15.75" thickBot="1">
      <c r="A616" s="773"/>
      <c r="B616" s="512"/>
      <c r="C616" s="232"/>
      <c r="E616" s="232"/>
      <c r="F616" s="232"/>
      <c r="G616" s="15"/>
    </row>
    <row r="617" spans="1:8">
      <c r="A617" s="773"/>
      <c r="B617" s="513" t="s">
        <v>7963</v>
      </c>
      <c r="C617" s="514" t="s">
        <v>7964</v>
      </c>
      <c r="D617" s="515" t="s">
        <v>7965</v>
      </c>
      <c r="E617" s="514" t="s">
        <v>7966</v>
      </c>
      <c r="F617" s="514" t="s">
        <v>7967</v>
      </c>
      <c r="G617" s="516" t="s">
        <v>7968</v>
      </c>
      <c r="H617" s="515"/>
    </row>
    <row r="618" spans="1:8">
      <c r="A618" s="773"/>
      <c r="B618" s="517" t="s">
        <v>7969</v>
      </c>
      <c r="C618" s="518" t="s">
        <v>7970</v>
      </c>
      <c r="D618" s="519"/>
      <c r="E618" s="518" t="s">
        <v>7971</v>
      </c>
      <c r="F618" s="518" t="s">
        <v>7972</v>
      </c>
      <c r="G618" s="519"/>
      <c r="H618" s="519"/>
    </row>
    <row r="619" spans="1:8">
      <c r="A619" s="773"/>
      <c r="B619" s="517" t="s">
        <v>7973</v>
      </c>
      <c r="C619" s="520" t="s">
        <v>7974</v>
      </c>
      <c r="D619" s="521" t="s">
        <v>7975</v>
      </c>
      <c r="E619" s="520" t="s">
        <v>7976</v>
      </c>
      <c r="F619" s="518" t="s">
        <v>7977</v>
      </c>
      <c r="G619" s="519"/>
      <c r="H619" s="519"/>
    </row>
    <row r="620" spans="1:8">
      <c r="A620" s="773"/>
      <c r="B620" s="519" t="s">
        <v>7973</v>
      </c>
      <c r="C620" s="518" t="s">
        <v>7978</v>
      </c>
      <c r="D620" s="519"/>
      <c r="E620" s="518" t="s">
        <v>7979</v>
      </c>
      <c r="F620" s="518" t="s">
        <v>7980</v>
      </c>
      <c r="G620" s="519" t="s">
        <v>7981</v>
      </c>
      <c r="H620" s="519"/>
    </row>
    <row r="621" spans="1:8">
      <c r="A621" s="773"/>
      <c r="B621" s="519" t="s">
        <v>7982</v>
      </c>
      <c r="C621" s="518" t="s">
        <v>7983</v>
      </c>
      <c r="D621" s="519"/>
      <c r="E621" s="518" t="s">
        <v>7984</v>
      </c>
      <c r="F621" s="518" t="s">
        <v>7985</v>
      </c>
      <c r="G621" s="519"/>
      <c r="H621" s="519"/>
    </row>
    <row r="622" spans="1:8" ht="15.75" thickBot="1">
      <c r="A622" s="773"/>
      <c r="B622" s="517" t="s">
        <v>7982</v>
      </c>
      <c r="C622" s="518" t="s">
        <v>7986</v>
      </c>
      <c r="D622" s="519"/>
      <c r="E622" s="518" t="s">
        <v>7987</v>
      </c>
      <c r="F622" s="518" t="s">
        <v>7988</v>
      </c>
      <c r="G622" s="519"/>
      <c r="H622" s="519"/>
    </row>
    <row r="623" spans="1:8" ht="15.75" thickBot="1">
      <c r="A623" s="773"/>
      <c r="B623" s="517" t="s">
        <v>7989</v>
      </c>
      <c r="C623" s="518" t="s">
        <v>7990</v>
      </c>
      <c r="D623" s="378" t="s">
        <v>7991</v>
      </c>
      <c r="E623" s="518" t="s">
        <v>7992</v>
      </c>
      <c r="F623" s="518" t="s">
        <v>7993</v>
      </c>
      <c r="G623" s="522" t="s">
        <v>7994</v>
      </c>
      <c r="H623" s="519"/>
    </row>
    <row r="624" spans="1:8">
      <c r="A624" s="773"/>
      <c r="B624" s="519" t="s">
        <v>7995</v>
      </c>
      <c r="C624" s="518" t="s">
        <v>7996</v>
      </c>
      <c r="D624" s="519"/>
      <c r="E624" s="518" t="s">
        <v>7997</v>
      </c>
      <c r="F624" s="518" t="s">
        <v>7998</v>
      </c>
      <c r="G624" s="519"/>
      <c r="H624" s="519"/>
    </row>
    <row r="625" spans="1:8">
      <c r="A625" s="773"/>
      <c r="B625" s="517" t="s">
        <v>7999</v>
      </c>
      <c r="C625" s="518" t="s">
        <v>8000</v>
      </c>
      <c r="D625" s="519" t="s">
        <v>8001</v>
      </c>
      <c r="E625" s="518" t="s">
        <v>8002</v>
      </c>
      <c r="F625" s="518" t="s">
        <v>8003</v>
      </c>
      <c r="G625" s="522" t="s">
        <v>8004</v>
      </c>
      <c r="H625" s="519"/>
    </row>
    <row r="626" spans="1:8">
      <c r="A626" s="773"/>
      <c r="B626" s="517" t="s">
        <v>8005</v>
      </c>
      <c r="C626" s="518" t="s">
        <v>8006</v>
      </c>
      <c r="D626" s="519" t="s">
        <v>8007</v>
      </c>
      <c r="E626" s="518" t="s">
        <v>8008</v>
      </c>
      <c r="F626" s="518" t="s">
        <v>8009</v>
      </c>
      <c r="G626" s="522" t="s">
        <v>8010</v>
      </c>
      <c r="H626" s="519"/>
    </row>
    <row r="627" spans="1:8">
      <c r="A627" s="773"/>
      <c r="B627" s="517" t="s">
        <v>8011</v>
      </c>
      <c r="C627" s="518" t="s">
        <v>8012</v>
      </c>
      <c r="D627" s="519"/>
      <c r="E627" s="518" t="s">
        <v>8013</v>
      </c>
      <c r="F627" s="518" t="s">
        <v>8014</v>
      </c>
      <c r="G627" s="522"/>
      <c r="H627" s="519"/>
    </row>
    <row r="628" spans="1:8" ht="15.75" thickBot="1">
      <c r="A628" s="773"/>
      <c r="B628" s="519" t="s">
        <v>8015</v>
      </c>
      <c r="C628" s="518" t="s">
        <v>8016</v>
      </c>
      <c r="D628" s="519" t="s">
        <v>8017</v>
      </c>
      <c r="E628" s="518" t="s">
        <v>8018</v>
      </c>
      <c r="F628" s="518" t="s">
        <v>8019</v>
      </c>
      <c r="G628" s="523" t="s">
        <v>8020</v>
      </c>
      <c r="H628" s="519"/>
    </row>
    <row r="629" spans="1:8" ht="15.75" thickBot="1">
      <c r="A629" s="773"/>
      <c r="B629" s="517" t="s">
        <v>8021</v>
      </c>
      <c r="C629" s="518" t="s">
        <v>8022</v>
      </c>
      <c r="D629" s="378" t="s">
        <v>8023</v>
      </c>
      <c r="E629" s="518" t="s">
        <v>8024</v>
      </c>
      <c r="F629" s="518" t="s">
        <v>8025</v>
      </c>
      <c r="G629" s="520" t="s">
        <v>8026</v>
      </c>
      <c r="H629" s="519"/>
    </row>
    <row r="630" spans="1:8" ht="15.75" thickBot="1">
      <c r="A630" s="773"/>
      <c r="B630" s="517" t="s">
        <v>8021</v>
      </c>
      <c r="C630" s="518" t="s">
        <v>8027</v>
      </c>
      <c r="D630" s="519"/>
      <c r="E630" s="518" t="s">
        <v>8028</v>
      </c>
      <c r="F630" s="518" t="s">
        <v>8029</v>
      </c>
      <c r="G630" s="519"/>
      <c r="H630" s="519"/>
    </row>
    <row r="631" spans="1:8" ht="15.75" thickBot="1">
      <c r="A631" s="773"/>
      <c r="B631" s="517" t="s">
        <v>8030</v>
      </c>
      <c r="C631" s="518" t="s">
        <v>8031</v>
      </c>
      <c r="D631" s="378" t="s">
        <v>8032</v>
      </c>
      <c r="E631" s="518" t="s">
        <v>8033</v>
      </c>
      <c r="F631" s="518" t="s">
        <v>8034</v>
      </c>
      <c r="G631" s="522" t="s">
        <v>8035</v>
      </c>
      <c r="H631" s="519"/>
    </row>
    <row r="632" spans="1:8">
      <c r="A632" s="773"/>
      <c r="B632" s="517" t="s">
        <v>8036</v>
      </c>
      <c r="C632" s="518" t="s">
        <v>7564</v>
      </c>
      <c r="D632" s="519"/>
      <c r="E632" s="518" t="s">
        <v>8037</v>
      </c>
      <c r="F632" s="518" t="s">
        <v>8038</v>
      </c>
      <c r="G632" s="519"/>
      <c r="H632" s="519"/>
    </row>
    <row r="633" spans="1:8">
      <c r="A633" s="773"/>
      <c r="B633" s="517" t="s">
        <v>8036</v>
      </c>
      <c r="C633" s="518" t="s">
        <v>8039</v>
      </c>
      <c r="D633" s="519"/>
      <c r="E633" s="518" t="s">
        <v>8040</v>
      </c>
      <c r="F633" s="518" t="s">
        <v>8041</v>
      </c>
      <c r="G633" s="519"/>
      <c r="H633" s="519"/>
    </row>
    <row r="634" spans="1:8">
      <c r="A634" s="773"/>
      <c r="B634" s="517" t="s">
        <v>8042</v>
      </c>
      <c r="C634" s="518" t="s">
        <v>8043</v>
      </c>
      <c r="D634" s="519" t="s">
        <v>8044</v>
      </c>
      <c r="E634" s="518" t="s">
        <v>8045</v>
      </c>
      <c r="F634" s="518" t="s">
        <v>8046</v>
      </c>
      <c r="G634" s="522" t="s">
        <v>8047</v>
      </c>
      <c r="H634" s="519"/>
    </row>
    <row r="635" spans="1:8" ht="15.75" thickBot="1">
      <c r="A635" s="773"/>
      <c r="B635" s="524"/>
      <c r="C635" s="525"/>
      <c r="D635" s="526"/>
      <c r="E635" s="525"/>
      <c r="F635" s="525"/>
      <c r="G635" s="527"/>
      <c r="H635" s="526"/>
    </row>
    <row r="636" spans="1:8" ht="15.75" thickBot="1">
      <c r="A636" s="773"/>
      <c r="B636" s="528"/>
      <c r="C636" s="232"/>
      <c r="E636" s="232"/>
      <c r="F636" s="232"/>
    </row>
    <row r="637" spans="1:8" ht="21.75" thickBot="1">
      <c r="A637" s="773"/>
      <c r="B637" s="755" t="s">
        <v>8048</v>
      </c>
      <c r="C637" s="756"/>
      <c r="D637" s="529"/>
      <c r="E637" s="530"/>
      <c r="F637" s="530"/>
      <c r="G637" s="529"/>
      <c r="H637" s="529"/>
    </row>
    <row r="638" spans="1:8" ht="30">
      <c r="A638" s="773"/>
      <c r="B638" s="531" t="s">
        <v>7882</v>
      </c>
      <c r="C638" s="532" t="s">
        <v>8049</v>
      </c>
      <c r="D638" s="533" t="s">
        <v>8050</v>
      </c>
      <c r="E638" s="534" t="s">
        <v>8051</v>
      </c>
      <c r="F638" s="534" t="s">
        <v>8052</v>
      </c>
      <c r="G638" s="535" t="s">
        <v>8053</v>
      </c>
      <c r="H638" s="533"/>
    </row>
    <row r="639" spans="1:8">
      <c r="A639" s="773"/>
      <c r="B639" s="531" t="s">
        <v>8054</v>
      </c>
      <c r="C639" s="534" t="s">
        <v>8055</v>
      </c>
      <c r="D639" s="533"/>
      <c r="E639" s="534" t="s">
        <v>8056</v>
      </c>
      <c r="F639" s="534" t="s">
        <v>8057</v>
      </c>
      <c r="G639" s="533"/>
      <c r="H639" s="533"/>
    </row>
    <row r="640" spans="1:8">
      <c r="A640" s="773"/>
      <c r="B640" s="531" t="s">
        <v>8058</v>
      </c>
      <c r="C640" s="534" t="s">
        <v>8059</v>
      </c>
      <c r="D640" s="533" t="s">
        <v>7540</v>
      </c>
      <c r="E640" s="534" t="s">
        <v>8060</v>
      </c>
      <c r="F640" s="534" t="s">
        <v>8061</v>
      </c>
      <c r="G640" s="536" t="s">
        <v>8062</v>
      </c>
      <c r="H640" s="533"/>
    </row>
    <row r="641" spans="1:8">
      <c r="A641" s="773"/>
      <c r="B641" s="531" t="s">
        <v>8063</v>
      </c>
      <c r="C641" s="534" t="s">
        <v>8064</v>
      </c>
      <c r="D641" s="533"/>
      <c r="E641" s="534" t="s">
        <v>8065</v>
      </c>
      <c r="F641" s="534" t="s">
        <v>8066</v>
      </c>
      <c r="G641" s="533"/>
      <c r="H641" s="533"/>
    </row>
    <row r="642" spans="1:8">
      <c r="A642" s="773"/>
      <c r="B642" s="531" t="s">
        <v>8067</v>
      </c>
      <c r="C642" s="534" t="s">
        <v>8064</v>
      </c>
      <c r="D642" s="533" t="s">
        <v>8068</v>
      </c>
      <c r="E642" s="534" t="s">
        <v>8069</v>
      </c>
      <c r="F642" s="534" t="s">
        <v>8070</v>
      </c>
      <c r="G642" s="535" t="s">
        <v>8071</v>
      </c>
      <c r="H642" s="533"/>
    </row>
    <row r="643" spans="1:8">
      <c r="A643" s="773"/>
      <c r="B643" s="531" t="s">
        <v>8063</v>
      </c>
      <c r="C643" s="534" t="s">
        <v>8072</v>
      </c>
      <c r="D643" s="533" t="s">
        <v>8073</v>
      </c>
      <c r="E643" s="534" t="s">
        <v>8074</v>
      </c>
      <c r="F643" s="534" t="s">
        <v>8075</v>
      </c>
      <c r="G643" s="533" t="s">
        <v>8076</v>
      </c>
      <c r="H643" s="533"/>
    </row>
    <row r="644" spans="1:8" ht="15.75" thickBot="1">
      <c r="A644" s="773"/>
      <c r="B644" s="537" t="s">
        <v>8077</v>
      </c>
      <c r="C644" s="538" t="s">
        <v>8078</v>
      </c>
      <c r="D644" s="539" t="s">
        <v>7357</v>
      </c>
      <c r="E644" s="540" t="s">
        <v>8079</v>
      </c>
      <c r="F644" s="539"/>
      <c r="G644" s="541" t="s">
        <v>8080</v>
      </c>
      <c r="H644" s="539"/>
    </row>
    <row r="645" spans="1:8">
      <c r="A645" s="773"/>
      <c r="B645" s="19"/>
      <c r="C645" s="232"/>
      <c r="E645" s="204"/>
      <c r="G645" s="29"/>
    </row>
    <row r="646" spans="1:8" ht="15.75" thickBot="1">
      <c r="A646" s="773"/>
      <c r="B646" s="528"/>
      <c r="C646" s="232"/>
      <c r="E646" s="232"/>
      <c r="F646" s="232"/>
    </row>
    <row r="647" spans="1:8">
      <c r="A647" s="773"/>
      <c r="B647" s="542" t="s">
        <v>8081</v>
      </c>
      <c r="C647" s="543" t="s">
        <v>8082</v>
      </c>
      <c r="D647" s="544" t="s">
        <v>8083</v>
      </c>
      <c r="E647" s="543" t="s">
        <v>8084</v>
      </c>
      <c r="F647" s="543" t="s">
        <v>8085</v>
      </c>
      <c r="G647" s="545" t="s">
        <v>8086</v>
      </c>
      <c r="H647" s="544"/>
    </row>
    <row r="648" spans="1:8">
      <c r="A648" s="773"/>
      <c r="B648" s="546" t="s">
        <v>8087</v>
      </c>
      <c r="C648" s="547" t="s">
        <v>8088</v>
      </c>
      <c r="D648" s="548"/>
      <c r="E648" s="547" t="s">
        <v>8089</v>
      </c>
      <c r="F648" s="547" t="s">
        <v>8090</v>
      </c>
      <c r="G648" s="548"/>
      <c r="H648" s="548"/>
    </row>
    <row r="649" spans="1:8">
      <c r="A649" s="773"/>
      <c r="B649" s="546" t="s">
        <v>8091</v>
      </c>
      <c r="C649" s="547" t="s">
        <v>8092</v>
      </c>
      <c r="D649" s="549" t="s">
        <v>8093</v>
      </c>
      <c r="E649" s="547" t="s">
        <v>8094</v>
      </c>
      <c r="F649" s="547" t="s">
        <v>8095</v>
      </c>
      <c r="G649" s="548"/>
      <c r="H649" s="548"/>
    </row>
    <row r="650" spans="1:8">
      <c r="A650" s="773"/>
      <c r="B650" s="548" t="s">
        <v>8096</v>
      </c>
      <c r="C650" s="547" t="s">
        <v>8097</v>
      </c>
      <c r="D650" s="547" t="s">
        <v>8098</v>
      </c>
      <c r="E650" s="547" t="s">
        <v>8099</v>
      </c>
      <c r="F650" s="547" t="s">
        <v>8100</v>
      </c>
      <c r="G650" s="549" t="s">
        <v>8101</v>
      </c>
      <c r="H650" s="548"/>
    </row>
    <row r="651" spans="1:8">
      <c r="A651" s="773"/>
      <c r="B651" s="546" t="s">
        <v>8102</v>
      </c>
      <c r="C651" s="547" t="s">
        <v>8103</v>
      </c>
      <c r="D651" s="548" t="s">
        <v>8104</v>
      </c>
      <c r="E651" s="547" t="s">
        <v>8105</v>
      </c>
      <c r="F651" s="547" t="s">
        <v>8106</v>
      </c>
      <c r="G651" s="549" t="s">
        <v>8107</v>
      </c>
      <c r="H651" s="548"/>
    </row>
    <row r="652" spans="1:8">
      <c r="A652" s="773"/>
      <c r="B652" s="546" t="s">
        <v>8102</v>
      </c>
      <c r="C652" s="547" t="s">
        <v>8108</v>
      </c>
      <c r="D652" s="548"/>
      <c r="E652" s="547" t="s">
        <v>8109</v>
      </c>
      <c r="F652" s="547" t="s">
        <v>8110</v>
      </c>
      <c r="G652" s="548"/>
      <c r="H652" s="548"/>
    </row>
    <row r="653" spans="1:8">
      <c r="A653" s="773"/>
      <c r="B653" s="546" t="s">
        <v>8111</v>
      </c>
      <c r="C653" s="547" t="s">
        <v>8112</v>
      </c>
      <c r="D653" s="548" t="s">
        <v>3833</v>
      </c>
      <c r="E653" s="547" t="s">
        <v>8113</v>
      </c>
      <c r="F653" s="547" t="s">
        <v>8114</v>
      </c>
      <c r="G653" s="549" t="s">
        <v>8115</v>
      </c>
      <c r="H653" s="548"/>
    </row>
    <row r="654" spans="1:8">
      <c r="A654" s="773"/>
      <c r="B654" s="546" t="s">
        <v>8116</v>
      </c>
      <c r="C654" s="547" t="s">
        <v>8117</v>
      </c>
      <c r="D654" s="548" t="s">
        <v>445</v>
      </c>
      <c r="E654" s="547" t="s">
        <v>8118</v>
      </c>
      <c r="F654" s="547" t="s">
        <v>8119</v>
      </c>
      <c r="G654" s="549" t="s">
        <v>8120</v>
      </c>
      <c r="H654" s="548"/>
    </row>
    <row r="655" spans="1:8">
      <c r="A655" s="773"/>
      <c r="B655" s="546" t="s">
        <v>8121</v>
      </c>
      <c r="C655" s="547" t="s">
        <v>8103</v>
      </c>
      <c r="D655" s="548"/>
      <c r="E655" s="547" t="s">
        <v>8122</v>
      </c>
      <c r="F655" s="547" t="s">
        <v>8123</v>
      </c>
      <c r="G655" s="548"/>
      <c r="H655" s="548"/>
    </row>
    <row r="656" spans="1:8">
      <c r="A656" s="773"/>
      <c r="B656" s="548" t="s">
        <v>8124</v>
      </c>
      <c r="C656" s="547" t="s">
        <v>8125</v>
      </c>
      <c r="D656" s="548" t="s">
        <v>6574</v>
      </c>
      <c r="E656" s="547" t="s">
        <v>8126</v>
      </c>
      <c r="F656" s="547" t="s">
        <v>8127</v>
      </c>
      <c r="G656" s="548"/>
      <c r="H656" s="548"/>
    </row>
    <row r="657" spans="1:8">
      <c r="A657" s="773"/>
      <c r="B657" s="546" t="s">
        <v>8124</v>
      </c>
      <c r="C657" s="547" t="s">
        <v>8128</v>
      </c>
      <c r="D657" s="548" t="s">
        <v>8129</v>
      </c>
      <c r="E657" s="547" t="s">
        <v>8130</v>
      </c>
      <c r="F657" s="547" t="s">
        <v>8131</v>
      </c>
      <c r="G657" s="549" t="s">
        <v>8132</v>
      </c>
      <c r="H657" s="548"/>
    </row>
    <row r="658" spans="1:8">
      <c r="A658" s="773"/>
      <c r="B658" s="546" t="s">
        <v>8133</v>
      </c>
      <c r="C658" s="547" t="s">
        <v>8134</v>
      </c>
      <c r="D658" s="549" t="s">
        <v>8135</v>
      </c>
      <c r="E658" s="547" t="s">
        <v>8136</v>
      </c>
      <c r="F658" s="547" t="s">
        <v>8137</v>
      </c>
      <c r="G658" s="549"/>
      <c r="H658" s="548"/>
    </row>
    <row r="659" spans="1:8">
      <c r="A659" s="773"/>
      <c r="B659" s="546" t="s">
        <v>8138</v>
      </c>
      <c r="C659" s="547" t="s">
        <v>8139</v>
      </c>
      <c r="D659" s="549" t="s">
        <v>8140</v>
      </c>
      <c r="E659" s="547" t="s">
        <v>8141</v>
      </c>
      <c r="F659" s="547" t="s">
        <v>8142</v>
      </c>
      <c r="G659" s="548"/>
      <c r="H659" s="548"/>
    </row>
    <row r="660" spans="1:8">
      <c r="A660" s="773"/>
      <c r="B660" s="546" t="s">
        <v>8143</v>
      </c>
      <c r="C660" s="547" t="s">
        <v>8144</v>
      </c>
      <c r="D660" s="548" t="s">
        <v>8145</v>
      </c>
      <c r="E660" s="547" t="s">
        <v>8146</v>
      </c>
      <c r="F660" s="547" t="s">
        <v>8147</v>
      </c>
      <c r="G660" s="549" t="s">
        <v>8148</v>
      </c>
      <c r="H660" s="548"/>
    </row>
    <row r="661" spans="1:8">
      <c r="A661" s="773"/>
      <c r="B661" s="546" t="s">
        <v>8149</v>
      </c>
      <c r="C661" s="547" t="s">
        <v>8150</v>
      </c>
      <c r="D661" s="549" t="s">
        <v>8151</v>
      </c>
      <c r="E661" s="547" t="s">
        <v>8152</v>
      </c>
      <c r="F661" s="547" t="s">
        <v>8153</v>
      </c>
      <c r="G661" s="548"/>
      <c r="H661" s="548"/>
    </row>
    <row r="662" spans="1:8">
      <c r="A662" s="773"/>
      <c r="B662" s="546" t="s">
        <v>8149</v>
      </c>
      <c r="C662" s="547" t="s">
        <v>8154</v>
      </c>
      <c r="D662" s="548"/>
      <c r="E662" s="547" t="s">
        <v>8155</v>
      </c>
      <c r="F662" s="547" t="s">
        <v>8156</v>
      </c>
      <c r="G662" s="548"/>
      <c r="H662" s="548"/>
    </row>
    <row r="663" spans="1:8">
      <c r="A663" s="773"/>
      <c r="B663" s="546" t="s">
        <v>8149</v>
      </c>
      <c r="C663" s="547" t="s">
        <v>8157</v>
      </c>
      <c r="D663" s="548"/>
      <c r="E663" s="547" t="s">
        <v>8158</v>
      </c>
      <c r="F663" s="547" t="s">
        <v>8159</v>
      </c>
      <c r="G663" s="548"/>
      <c r="H663" s="548"/>
    </row>
    <row r="664" spans="1:8">
      <c r="A664" s="773"/>
      <c r="B664" s="546" t="s">
        <v>8160</v>
      </c>
      <c r="C664" s="547" t="s">
        <v>8161</v>
      </c>
      <c r="D664" s="548" t="s">
        <v>8162</v>
      </c>
      <c r="E664" s="547" t="s">
        <v>8163</v>
      </c>
      <c r="F664" s="547" t="s">
        <v>8164</v>
      </c>
      <c r="G664" s="549" t="s">
        <v>8165</v>
      </c>
      <c r="H664" s="548"/>
    </row>
    <row r="665" spans="1:8">
      <c r="A665" s="773"/>
      <c r="B665" s="546" t="s">
        <v>8166</v>
      </c>
      <c r="C665" s="547" t="s">
        <v>8167</v>
      </c>
      <c r="D665" s="548" t="s">
        <v>8168</v>
      </c>
      <c r="E665" s="547" t="s">
        <v>8169</v>
      </c>
      <c r="F665" s="547" t="s">
        <v>8170</v>
      </c>
      <c r="G665" s="549" t="s">
        <v>8171</v>
      </c>
      <c r="H665" s="548"/>
    </row>
    <row r="666" spans="1:8">
      <c r="A666" s="773"/>
      <c r="B666" s="546" t="s">
        <v>8172</v>
      </c>
      <c r="C666" s="547" t="s">
        <v>8173</v>
      </c>
      <c r="D666" s="548" t="s">
        <v>7955</v>
      </c>
      <c r="E666" s="547" t="s">
        <v>8174</v>
      </c>
      <c r="F666" s="547" t="s">
        <v>8175</v>
      </c>
      <c r="G666" s="549" t="s">
        <v>8176</v>
      </c>
      <c r="H666" s="548"/>
    </row>
    <row r="667" spans="1:8" ht="15.75" thickBot="1">
      <c r="A667" s="773"/>
      <c r="B667" s="550"/>
      <c r="C667" s="550"/>
      <c r="D667" s="550"/>
      <c r="E667" s="550"/>
      <c r="F667" s="550"/>
      <c r="G667" s="550"/>
      <c r="H667" s="550"/>
    </row>
    <row r="668" spans="1:8">
      <c r="A668" s="773"/>
    </row>
    <row r="669" spans="1:8" ht="15.75" thickBot="1">
      <c r="A669" s="773"/>
    </row>
    <row r="670" spans="1:8">
      <c r="A670" s="773"/>
      <c r="B670" s="551" t="s">
        <v>8177</v>
      </c>
      <c r="C670" s="551" t="s">
        <v>8178</v>
      </c>
      <c r="D670" s="551"/>
      <c r="E670" s="551" t="s">
        <v>8179</v>
      </c>
      <c r="F670" s="551" t="s">
        <v>8180</v>
      </c>
      <c r="G670" s="551"/>
      <c r="H670" s="551"/>
    </row>
    <row r="671" spans="1:8">
      <c r="A671" s="773"/>
      <c r="B671" s="552" t="s">
        <v>8177</v>
      </c>
      <c r="C671" s="552" t="s">
        <v>8181</v>
      </c>
      <c r="D671" s="552"/>
      <c r="E671" s="552" t="s">
        <v>8182</v>
      </c>
      <c r="F671" s="552" t="s">
        <v>8183</v>
      </c>
      <c r="G671" s="552"/>
      <c r="H671" s="552"/>
    </row>
    <row r="672" spans="1:8">
      <c r="A672" s="773"/>
      <c r="B672" s="552" t="s">
        <v>8184</v>
      </c>
      <c r="C672" s="552" t="s">
        <v>8185</v>
      </c>
      <c r="D672" s="552"/>
      <c r="E672" s="552"/>
      <c r="F672" s="552" t="s">
        <v>8186</v>
      </c>
      <c r="G672" s="552"/>
      <c r="H672" s="552"/>
    </row>
    <row r="673" spans="1:8">
      <c r="A673" s="773"/>
      <c r="B673" s="552" t="s">
        <v>8187</v>
      </c>
      <c r="C673" s="552" t="s">
        <v>8188</v>
      </c>
      <c r="D673" s="553" t="s">
        <v>8189</v>
      </c>
      <c r="E673" s="552" t="s">
        <v>8190</v>
      </c>
      <c r="F673" s="552" t="s">
        <v>8191</v>
      </c>
      <c r="G673" s="554" t="s">
        <v>8192</v>
      </c>
      <c r="H673" s="552"/>
    </row>
    <row r="674" spans="1:8">
      <c r="A674" s="773"/>
      <c r="B674" s="552" t="s">
        <v>8193</v>
      </c>
      <c r="C674" s="552" t="s">
        <v>8194</v>
      </c>
      <c r="D674" s="553" t="s">
        <v>8195</v>
      </c>
      <c r="E674" s="552" t="s">
        <v>8196</v>
      </c>
      <c r="F674" s="552" t="s">
        <v>8197</v>
      </c>
      <c r="G674" s="554" t="s">
        <v>8198</v>
      </c>
      <c r="H674" s="552"/>
    </row>
    <row r="675" spans="1:8">
      <c r="A675" s="773"/>
      <c r="B675" s="552" t="s">
        <v>8193</v>
      </c>
      <c r="C675" s="552" t="s">
        <v>8199</v>
      </c>
      <c r="D675" s="552" t="s">
        <v>7758</v>
      </c>
      <c r="E675" s="552" t="s">
        <v>8200</v>
      </c>
      <c r="F675" s="552" t="s">
        <v>8201</v>
      </c>
      <c r="G675" s="554" t="s">
        <v>8202</v>
      </c>
      <c r="H675" s="552"/>
    </row>
    <row r="676" spans="1:8">
      <c r="A676" s="773"/>
      <c r="B676" s="552" t="s">
        <v>8193</v>
      </c>
      <c r="C676" s="552" t="s">
        <v>8203</v>
      </c>
      <c r="D676" s="553" t="s">
        <v>6115</v>
      </c>
      <c r="E676" s="552" t="s">
        <v>8204</v>
      </c>
      <c r="F676" s="552" t="s">
        <v>8205</v>
      </c>
      <c r="G676" s="554" t="s">
        <v>8206</v>
      </c>
      <c r="H676" s="552"/>
    </row>
    <row r="677" spans="1:8">
      <c r="A677" s="773"/>
      <c r="B677" s="552" t="s">
        <v>8193</v>
      </c>
      <c r="C677" s="552" t="s">
        <v>8207</v>
      </c>
      <c r="D677" s="553" t="s">
        <v>8208</v>
      </c>
      <c r="E677" s="552" t="s">
        <v>8209</v>
      </c>
      <c r="F677" s="552" t="s">
        <v>8210</v>
      </c>
      <c r="G677" s="554" t="s">
        <v>8211</v>
      </c>
      <c r="H677" s="552"/>
    </row>
    <row r="678" spans="1:8">
      <c r="A678" s="773"/>
      <c r="B678" s="552" t="s">
        <v>8193</v>
      </c>
      <c r="C678" s="552" t="s">
        <v>8212</v>
      </c>
      <c r="D678" s="553" t="s">
        <v>8213</v>
      </c>
      <c r="E678" s="552" t="s">
        <v>8214</v>
      </c>
      <c r="F678" s="552" t="s">
        <v>8215</v>
      </c>
      <c r="G678" s="554" t="s">
        <v>8216</v>
      </c>
      <c r="H678" s="552"/>
    </row>
    <row r="679" spans="1:8">
      <c r="A679" s="773"/>
      <c r="B679" s="552" t="s">
        <v>8193</v>
      </c>
      <c r="C679" s="552" t="s">
        <v>8217</v>
      </c>
      <c r="D679" s="552"/>
      <c r="E679" s="552" t="s">
        <v>8218</v>
      </c>
      <c r="F679" s="552" t="s">
        <v>8219</v>
      </c>
      <c r="G679" s="552"/>
      <c r="H679" s="552"/>
    </row>
    <row r="680" spans="1:8">
      <c r="A680" s="773"/>
      <c r="B680" s="552" t="s">
        <v>8193</v>
      </c>
      <c r="C680" s="552" t="s">
        <v>8220</v>
      </c>
      <c r="D680" s="552" t="s">
        <v>8221</v>
      </c>
      <c r="E680" s="552" t="s">
        <v>8222</v>
      </c>
      <c r="F680" s="552" t="s">
        <v>8223</v>
      </c>
      <c r="G680" s="552"/>
      <c r="H680" s="552"/>
    </row>
    <row r="681" spans="1:8">
      <c r="A681" s="773"/>
      <c r="B681" s="552" t="s">
        <v>8193</v>
      </c>
      <c r="C681" s="552" t="s">
        <v>8224</v>
      </c>
      <c r="D681" s="552"/>
      <c r="E681" s="552" t="s">
        <v>8225</v>
      </c>
      <c r="F681" s="552" t="s">
        <v>8226</v>
      </c>
      <c r="G681" s="552"/>
      <c r="H681" s="552"/>
    </row>
    <row r="682" spans="1:8">
      <c r="A682" s="773"/>
      <c r="B682" s="552" t="s">
        <v>8227</v>
      </c>
      <c r="C682" s="552" t="s">
        <v>8228</v>
      </c>
      <c r="D682" s="553" t="s">
        <v>8229</v>
      </c>
      <c r="E682" s="552" t="s">
        <v>8230</v>
      </c>
      <c r="F682" s="552" t="s">
        <v>8231</v>
      </c>
      <c r="G682" s="554" t="s">
        <v>8232</v>
      </c>
      <c r="H682" s="552"/>
    </row>
    <row r="683" spans="1:8">
      <c r="A683" s="773"/>
      <c r="B683" s="552" t="s">
        <v>8233</v>
      </c>
      <c r="C683" s="552" t="s">
        <v>8234</v>
      </c>
      <c r="D683" s="554" t="s">
        <v>8235</v>
      </c>
      <c r="E683" s="552" t="s">
        <v>8236</v>
      </c>
      <c r="F683" s="552" t="s">
        <v>8237</v>
      </c>
      <c r="G683" s="552"/>
      <c r="H683" s="552"/>
    </row>
    <row r="684" spans="1:8">
      <c r="A684" s="773"/>
      <c r="B684" s="552" t="s">
        <v>8238</v>
      </c>
      <c r="C684" s="552" t="s">
        <v>8239</v>
      </c>
      <c r="D684" s="552"/>
      <c r="E684" s="552" t="s">
        <v>8240</v>
      </c>
      <c r="F684" s="552" t="s">
        <v>8241</v>
      </c>
      <c r="G684" s="552"/>
      <c r="H684" s="552"/>
    </row>
    <row r="685" spans="1:8">
      <c r="A685" s="773"/>
      <c r="B685" s="552" t="s">
        <v>8242</v>
      </c>
      <c r="C685" s="552" t="s">
        <v>8243</v>
      </c>
      <c r="D685" s="552"/>
      <c r="E685" s="552"/>
      <c r="F685" s="552"/>
      <c r="G685" s="552"/>
      <c r="H685" s="552"/>
    </row>
    <row r="686" spans="1:8">
      <c r="A686" s="773"/>
      <c r="B686" s="552" t="s">
        <v>8242</v>
      </c>
      <c r="C686" s="552" t="s">
        <v>8244</v>
      </c>
      <c r="D686" s="553" t="s">
        <v>8245</v>
      </c>
      <c r="E686" s="552" t="s">
        <v>8246</v>
      </c>
      <c r="F686" s="552" t="s">
        <v>8247</v>
      </c>
      <c r="G686" s="554" t="s">
        <v>8248</v>
      </c>
      <c r="H686" s="552"/>
    </row>
    <row r="687" spans="1:8">
      <c r="A687" s="773"/>
      <c r="B687" s="552" t="s">
        <v>8249</v>
      </c>
      <c r="C687" s="552" t="s">
        <v>8250</v>
      </c>
      <c r="D687" s="552" t="s">
        <v>7285</v>
      </c>
      <c r="E687" s="552" t="s">
        <v>8251</v>
      </c>
      <c r="F687" s="552" t="s">
        <v>8252</v>
      </c>
      <c r="G687" s="554" t="s">
        <v>8253</v>
      </c>
      <c r="H687" s="552"/>
    </row>
    <row r="688" spans="1:8">
      <c r="A688" s="773"/>
      <c r="B688" s="552" t="s">
        <v>8254</v>
      </c>
      <c r="C688" s="552" t="s">
        <v>8255</v>
      </c>
      <c r="D688" s="552" t="s">
        <v>8256</v>
      </c>
      <c r="E688" s="552" t="s">
        <v>8257</v>
      </c>
      <c r="F688" s="552" t="s">
        <v>8254</v>
      </c>
      <c r="G688" s="554" t="s">
        <v>8258</v>
      </c>
      <c r="H688" s="552"/>
    </row>
    <row r="689" spans="1:8">
      <c r="A689" s="773"/>
      <c r="B689" s="552" t="s">
        <v>8259</v>
      </c>
      <c r="C689" s="552" t="s">
        <v>8260</v>
      </c>
      <c r="D689" s="554" t="s">
        <v>8261</v>
      </c>
      <c r="E689" s="552" t="s">
        <v>8262</v>
      </c>
      <c r="F689" s="552" t="s">
        <v>8263</v>
      </c>
      <c r="G689" s="554" t="s">
        <v>8264</v>
      </c>
      <c r="H689" s="552"/>
    </row>
    <row r="690" spans="1:8">
      <c r="A690" s="773"/>
      <c r="B690" s="552" t="s">
        <v>8265</v>
      </c>
      <c r="C690" s="552" t="s">
        <v>8266</v>
      </c>
      <c r="D690" s="554" t="s">
        <v>8267</v>
      </c>
      <c r="E690" s="552" t="s">
        <v>8268</v>
      </c>
      <c r="F690" s="552" t="s">
        <v>8265</v>
      </c>
      <c r="G690" s="552"/>
      <c r="H690" s="552"/>
    </row>
    <row r="691" spans="1:8">
      <c r="A691" s="773"/>
      <c r="B691" s="552" t="s">
        <v>8269</v>
      </c>
      <c r="C691" s="552" t="s">
        <v>8270</v>
      </c>
      <c r="D691" s="552" t="s">
        <v>8271</v>
      </c>
      <c r="E691" s="552" t="s">
        <v>8272</v>
      </c>
      <c r="F691" s="552" t="s">
        <v>8273</v>
      </c>
      <c r="G691" s="552"/>
      <c r="H691" s="552"/>
    </row>
    <row r="692" spans="1:8">
      <c r="A692" s="773"/>
      <c r="B692" s="552" t="s">
        <v>8269</v>
      </c>
      <c r="C692" s="552" t="s">
        <v>8274</v>
      </c>
      <c r="D692" s="552"/>
      <c r="E692" s="552" t="s">
        <v>8275</v>
      </c>
      <c r="F692" s="552" t="s">
        <v>8276</v>
      </c>
      <c r="G692" s="552"/>
      <c r="H692" s="552"/>
    </row>
    <row r="693" spans="1:8">
      <c r="A693" s="773"/>
      <c r="B693" s="552" t="s">
        <v>8277</v>
      </c>
      <c r="C693" s="552" t="s">
        <v>8278</v>
      </c>
      <c r="D693" s="552"/>
      <c r="E693" s="552" t="s">
        <v>8279</v>
      </c>
      <c r="F693" s="552" t="s">
        <v>8280</v>
      </c>
      <c r="G693" s="552"/>
      <c r="H693" s="552"/>
    </row>
    <row r="694" spans="1:8">
      <c r="A694" s="773"/>
      <c r="B694" s="552" t="s">
        <v>8281</v>
      </c>
      <c r="C694" s="552" t="s">
        <v>8282</v>
      </c>
      <c r="D694" s="552"/>
      <c r="E694" s="552" t="s">
        <v>8283</v>
      </c>
      <c r="F694" s="552" t="s">
        <v>8284</v>
      </c>
      <c r="G694" s="552"/>
      <c r="H694" s="552"/>
    </row>
    <row r="695" spans="1:8">
      <c r="A695" s="773"/>
      <c r="B695" s="552" t="s">
        <v>8281</v>
      </c>
      <c r="C695" s="552" t="s">
        <v>8285</v>
      </c>
      <c r="D695" s="552" t="s">
        <v>400</v>
      </c>
      <c r="E695" s="552" t="s">
        <v>8286</v>
      </c>
      <c r="F695" s="552" t="s">
        <v>8287</v>
      </c>
      <c r="G695" s="554" t="s">
        <v>8288</v>
      </c>
      <c r="H695" s="552"/>
    </row>
    <row r="696" spans="1:8">
      <c r="A696" s="773"/>
      <c r="B696" s="552" t="s">
        <v>8281</v>
      </c>
      <c r="C696" s="552" t="s">
        <v>8289</v>
      </c>
      <c r="D696" s="552"/>
      <c r="E696" s="552" t="s">
        <v>8290</v>
      </c>
      <c r="F696" s="552" t="s">
        <v>8291</v>
      </c>
      <c r="G696" s="552"/>
      <c r="H696" s="552"/>
    </row>
    <row r="697" spans="1:8">
      <c r="A697" s="773"/>
      <c r="B697" s="552" t="s">
        <v>8292</v>
      </c>
      <c r="C697" s="555" t="s">
        <v>8293</v>
      </c>
      <c r="D697" s="556" t="s">
        <v>8294</v>
      </c>
      <c r="E697" s="555" t="s">
        <v>8295</v>
      </c>
      <c r="F697" s="555" t="s">
        <v>8296</v>
      </c>
      <c r="G697" s="555"/>
      <c r="H697" s="555"/>
    </row>
    <row r="698" spans="1:8">
      <c r="A698" s="773"/>
      <c r="B698" s="552" t="s">
        <v>8292</v>
      </c>
      <c r="C698" s="552" t="s">
        <v>8297</v>
      </c>
      <c r="D698" s="554" t="s">
        <v>8298</v>
      </c>
      <c r="E698" s="552" t="s">
        <v>8299</v>
      </c>
      <c r="F698" s="552" t="s">
        <v>8300</v>
      </c>
      <c r="G698" s="552"/>
      <c r="H698" s="552"/>
    </row>
    <row r="699" spans="1:8">
      <c r="A699" s="773"/>
      <c r="B699" s="552" t="s">
        <v>8292</v>
      </c>
      <c r="C699" s="552" t="s">
        <v>8301</v>
      </c>
      <c r="D699" s="552"/>
      <c r="E699" s="552" t="s">
        <v>8302</v>
      </c>
      <c r="F699" s="552" t="s">
        <v>8303</v>
      </c>
      <c r="G699" s="552"/>
      <c r="H699" s="552"/>
    </row>
    <row r="700" spans="1:8">
      <c r="A700" s="773"/>
      <c r="B700" s="552" t="s">
        <v>8292</v>
      </c>
      <c r="C700" s="552" t="s">
        <v>8304</v>
      </c>
      <c r="D700" s="554" t="s">
        <v>8305</v>
      </c>
      <c r="E700" s="552" t="s">
        <v>8306</v>
      </c>
      <c r="F700" s="552" t="s">
        <v>8307</v>
      </c>
      <c r="G700" s="552"/>
      <c r="H700" s="552"/>
    </row>
    <row r="701" spans="1:8" ht="15.75" thickBot="1">
      <c r="A701" s="773"/>
      <c r="B701" s="557"/>
      <c r="C701" s="557"/>
      <c r="D701" s="557"/>
      <c r="E701" s="557"/>
      <c r="F701" s="557"/>
      <c r="G701" s="557"/>
      <c r="H701" s="557"/>
    </row>
    <row r="702" spans="1:8">
      <c r="A702" s="773"/>
    </row>
    <row r="703" spans="1:8" ht="15.75" thickBot="1">
      <c r="A703" s="773"/>
    </row>
    <row r="704" spans="1:8">
      <c r="A704" s="773"/>
      <c r="B704" s="558" t="s">
        <v>8308</v>
      </c>
      <c r="C704" s="558" t="s">
        <v>8309</v>
      </c>
      <c r="D704" s="559" t="s">
        <v>8310</v>
      </c>
      <c r="E704" s="558" t="s">
        <v>8311</v>
      </c>
      <c r="F704" s="558" t="s">
        <v>8312</v>
      </c>
      <c r="G704" s="558"/>
      <c r="H704" s="558"/>
    </row>
    <row r="705" spans="1:8">
      <c r="A705" s="773"/>
      <c r="B705" t="s">
        <v>8313</v>
      </c>
      <c r="C705" t="s">
        <v>8314</v>
      </c>
      <c r="D705" s="24" t="s">
        <v>8315</v>
      </c>
      <c r="E705" t="s">
        <v>8316</v>
      </c>
      <c r="F705" t="s">
        <v>8317</v>
      </c>
    </row>
    <row r="706" spans="1:8">
      <c r="A706" s="773"/>
      <c r="B706" t="s">
        <v>8313</v>
      </c>
      <c r="C706" t="s">
        <v>8318</v>
      </c>
      <c r="D706" s="24" t="s">
        <v>8319</v>
      </c>
      <c r="E706" t="s">
        <v>8320</v>
      </c>
      <c r="F706" t="s">
        <v>8321</v>
      </c>
    </row>
    <row r="707" spans="1:8">
      <c r="A707" s="773"/>
      <c r="B707" t="s">
        <v>8313</v>
      </c>
      <c r="C707" t="s">
        <v>8322</v>
      </c>
      <c r="E707" t="s">
        <v>8323</v>
      </c>
      <c r="F707" t="s">
        <v>8324</v>
      </c>
    </row>
    <row r="708" spans="1:8">
      <c r="A708" s="773"/>
      <c r="B708" t="s">
        <v>8313</v>
      </c>
      <c r="C708" t="s">
        <v>8325</v>
      </c>
      <c r="D708" s="24" t="s">
        <v>8326</v>
      </c>
      <c r="E708" t="s">
        <v>8327</v>
      </c>
      <c r="F708" t="s">
        <v>8328</v>
      </c>
    </row>
    <row r="709" spans="1:8">
      <c r="A709" s="773"/>
      <c r="B709" t="s">
        <v>8313</v>
      </c>
      <c r="C709" t="s">
        <v>8329</v>
      </c>
      <c r="E709" t="s">
        <v>8330</v>
      </c>
      <c r="F709" t="s">
        <v>8331</v>
      </c>
    </row>
    <row r="710" spans="1:8">
      <c r="A710" s="773"/>
      <c r="B710" t="s">
        <v>8313</v>
      </c>
      <c r="C710" t="s">
        <v>8332</v>
      </c>
      <c r="E710" t="s">
        <v>8333</v>
      </c>
      <c r="F710" t="s">
        <v>8334</v>
      </c>
    </row>
    <row r="711" spans="1:8">
      <c r="A711" s="773"/>
      <c r="B711" t="s">
        <v>8313</v>
      </c>
      <c r="C711" t="s">
        <v>8335</v>
      </c>
      <c r="F711" t="s">
        <v>8336</v>
      </c>
    </row>
    <row r="712" spans="1:8">
      <c r="A712" s="773"/>
      <c r="B712" t="s">
        <v>8313</v>
      </c>
      <c r="C712" t="s">
        <v>8337</v>
      </c>
      <c r="E712" t="s">
        <v>8338</v>
      </c>
      <c r="F712" t="s">
        <v>8339</v>
      </c>
    </row>
    <row r="713" spans="1:8">
      <c r="A713" s="773"/>
      <c r="B713" t="s">
        <v>8340</v>
      </c>
      <c r="C713" t="s">
        <v>8341</v>
      </c>
      <c r="D713" s="24" t="s">
        <v>8342</v>
      </c>
      <c r="E713" t="s">
        <v>8343</v>
      </c>
      <c r="F713" t="s">
        <v>8344</v>
      </c>
    </row>
    <row r="714" spans="1:8">
      <c r="A714" s="773"/>
      <c r="B714" t="s">
        <v>8340</v>
      </c>
      <c r="C714" t="s">
        <v>8345</v>
      </c>
      <c r="E714" t="s">
        <v>8346</v>
      </c>
      <c r="F714" t="s">
        <v>8347</v>
      </c>
    </row>
    <row r="715" spans="1:8">
      <c r="A715" s="773"/>
    </row>
    <row r="716" spans="1:8" ht="15.75" thickBot="1">
      <c r="A716" s="773"/>
      <c r="B716" s="339"/>
      <c r="C716" s="339"/>
      <c r="D716" s="339"/>
      <c r="E716" s="339"/>
      <c r="F716" s="339"/>
      <c r="G716" s="339"/>
      <c r="H716" s="339"/>
    </row>
    <row r="717" spans="1:8">
      <c r="A717" s="773"/>
    </row>
    <row r="718" spans="1:8" ht="15.75" thickBot="1">
      <c r="A718" s="773"/>
    </row>
    <row r="719" spans="1:8">
      <c r="A719" s="773"/>
      <c r="B719" s="558"/>
      <c r="C719" s="558" t="s">
        <v>8348</v>
      </c>
      <c r="D719" s="558"/>
      <c r="E719" s="558" t="s">
        <v>8349</v>
      </c>
      <c r="F719" s="558" t="s">
        <v>8350</v>
      </c>
      <c r="G719" s="558"/>
      <c r="H719" s="558"/>
    </row>
    <row r="720" spans="1:8">
      <c r="A720" s="773"/>
      <c r="B720" t="s">
        <v>8351</v>
      </c>
      <c r="C720" t="s">
        <v>8352</v>
      </c>
      <c r="D720" s="560" t="s">
        <v>8353</v>
      </c>
      <c r="E720" t="s">
        <v>8354</v>
      </c>
      <c r="F720" t="s">
        <v>8355</v>
      </c>
      <c r="G720" s="24" t="s">
        <v>8356</v>
      </c>
    </row>
    <row r="721" spans="1:8">
      <c r="A721" s="773"/>
      <c r="B721" t="s">
        <v>8357</v>
      </c>
      <c r="C721" t="s">
        <v>8358</v>
      </c>
      <c r="D721" t="s">
        <v>8359</v>
      </c>
      <c r="E721" t="s">
        <v>8360</v>
      </c>
      <c r="F721" t="s">
        <v>8361</v>
      </c>
      <c r="G721" s="15" t="s">
        <v>8362</v>
      </c>
    </row>
    <row r="722" spans="1:8">
      <c r="A722" s="773"/>
      <c r="B722" t="s">
        <v>8363</v>
      </c>
      <c r="C722" t="s">
        <v>8364</v>
      </c>
      <c r="D722" t="s">
        <v>8365</v>
      </c>
      <c r="E722" t="s">
        <v>8366</v>
      </c>
      <c r="F722" t="s">
        <v>8367</v>
      </c>
      <c r="G722" s="24" t="s">
        <v>8368</v>
      </c>
    </row>
    <row r="723" spans="1:8">
      <c r="A723" s="773"/>
      <c r="B723" t="s">
        <v>8369</v>
      </c>
      <c r="C723" t="s">
        <v>8370</v>
      </c>
      <c r="D723" t="s">
        <v>8371</v>
      </c>
      <c r="E723" t="s">
        <v>8372</v>
      </c>
      <c r="F723" t="s">
        <v>8373</v>
      </c>
      <c r="G723" s="15" t="s">
        <v>8374</v>
      </c>
    </row>
    <row r="724" spans="1:8">
      <c r="A724" s="773"/>
      <c r="B724" t="s">
        <v>8369</v>
      </c>
      <c r="C724" t="s">
        <v>8375</v>
      </c>
      <c r="E724" t="s">
        <v>8376</v>
      </c>
      <c r="F724" t="s">
        <v>8377</v>
      </c>
    </row>
    <row r="725" spans="1:8">
      <c r="A725" s="773"/>
      <c r="B725" t="s">
        <v>8378</v>
      </c>
      <c r="C725" t="s">
        <v>8379</v>
      </c>
      <c r="D725" s="560" t="s">
        <v>8380</v>
      </c>
      <c r="E725" t="s">
        <v>8381</v>
      </c>
      <c r="F725" t="s">
        <v>8382</v>
      </c>
      <c r="G725" s="24" t="s">
        <v>8383</v>
      </c>
    </row>
    <row r="726" spans="1:8">
      <c r="A726" s="773"/>
      <c r="B726" t="s">
        <v>8384</v>
      </c>
      <c r="C726" t="s">
        <v>8385</v>
      </c>
      <c r="D726" t="s">
        <v>8386</v>
      </c>
      <c r="E726" t="s">
        <v>8387</v>
      </c>
      <c r="F726" t="s">
        <v>8388</v>
      </c>
      <c r="G726" s="15" t="s">
        <v>8389</v>
      </c>
    </row>
    <row r="727" spans="1:8" ht="15.75" thickBot="1">
      <c r="A727" s="773"/>
      <c r="B727" t="s">
        <v>8390</v>
      </c>
      <c r="C727" t="s">
        <v>8391</v>
      </c>
      <c r="F727" t="s">
        <v>8392</v>
      </c>
    </row>
    <row r="728" spans="1:8" ht="15.75" thickBot="1">
      <c r="A728" s="773"/>
      <c r="B728" t="s">
        <v>8393</v>
      </c>
      <c r="C728" t="s">
        <v>8394</v>
      </c>
      <c r="D728" s="332" t="s">
        <v>8395</v>
      </c>
      <c r="E728" t="s">
        <v>8396</v>
      </c>
      <c r="F728" t="s">
        <v>8397</v>
      </c>
      <c r="H728" s="24" t="s">
        <v>8398</v>
      </c>
    </row>
    <row r="729" spans="1:8">
      <c r="A729" s="773"/>
      <c r="B729" t="s">
        <v>8399</v>
      </c>
      <c r="C729" t="s">
        <v>8400</v>
      </c>
      <c r="D729" s="24" t="s">
        <v>8401</v>
      </c>
      <c r="E729" t="s">
        <v>8402</v>
      </c>
      <c r="F729" t="s">
        <v>8403</v>
      </c>
    </row>
    <row r="730" spans="1:8">
      <c r="A730" s="773"/>
      <c r="B730" t="s">
        <v>8404</v>
      </c>
      <c r="C730" t="s">
        <v>8405</v>
      </c>
      <c r="D730" t="s">
        <v>8406</v>
      </c>
      <c r="E730" t="s">
        <v>8407</v>
      </c>
      <c r="F730" t="s">
        <v>8408</v>
      </c>
      <c r="G730" s="24" t="s">
        <v>8409</v>
      </c>
    </row>
    <row r="731" spans="1:8">
      <c r="A731" s="773"/>
      <c r="B731" t="s">
        <v>8410</v>
      </c>
      <c r="C731" t="s">
        <v>8411</v>
      </c>
      <c r="D731" s="24" t="s">
        <v>8412</v>
      </c>
      <c r="E731" t="s">
        <v>8413</v>
      </c>
      <c r="F731" t="s">
        <v>8414</v>
      </c>
    </row>
    <row r="732" spans="1:8">
      <c r="A732" s="773"/>
      <c r="B732" t="s">
        <v>8415</v>
      </c>
      <c r="C732" t="s">
        <v>8416</v>
      </c>
      <c r="D732" s="24" t="s">
        <v>8417</v>
      </c>
      <c r="E732" t="s">
        <v>8418</v>
      </c>
      <c r="F732" t="s">
        <v>8419</v>
      </c>
    </row>
    <row r="733" spans="1:8">
      <c r="A733" s="773"/>
      <c r="B733" t="s">
        <v>8420</v>
      </c>
      <c r="C733" t="s">
        <v>8421</v>
      </c>
      <c r="D733" t="s">
        <v>8422</v>
      </c>
      <c r="E733" t="s">
        <v>8423</v>
      </c>
      <c r="F733" t="s">
        <v>8424</v>
      </c>
      <c r="G733" s="24" t="s">
        <v>8425</v>
      </c>
    </row>
    <row r="734" spans="1:8">
      <c r="A734" s="773"/>
      <c r="B734" t="s">
        <v>8426</v>
      </c>
      <c r="C734" t="s">
        <v>8427</v>
      </c>
      <c r="D734" t="s">
        <v>8428</v>
      </c>
      <c r="E734" t="s">
        <v>8429</v>
      </c>
      <c r="F734" t="s">
        <v>8430</v>
      </c>
      <c r="G734" s="15" t="s">
        <v>8431</v>
      </c>
    </row>
    <row r="735" spans="1:8">
      <c r="A735" s="773"/>
      <c r="B735" t="s">
        <v>8432</v>
      </c>
      <c r="C735" t="s">
        <v>8433</v>
      </c>
      <c r="D735" t="s">
        <v>8434</v>
      </c>
      <c r="E735" t="s">
        <v>8435</v>
      </c>
      <c r="F735" t="s">
        <v>8436</v>
      </c>
      <c r="G735" s="15" t="s">
        <v>8437</v>
      </c>
    </row>
    <row r="736" spans="1:8">
      <c r="A736" s="773"/>
      <c r="B736" t="s">
        <v>8438</v>
      </c>
      <c r="C736" t="s">
        <v>8439</v>
      </c>
      <c r="D736" s="24" t="s">
        <v>8440</v>
      </c>
      <c r="E736" t="s">
        <v>8441</v>
      </c>
      <c r="F736" t="s">
        <v>8442</v>
      </c>
    </row>
    <row r="737" spans="1:7">
      <c r="A737" s="773"/>
      <c r="B737" t="s">
        <v>8443</v>
      </c>
      <c r="C737" t="s">
        <v>8444</v>
      </c>
      <c r="D737" s="24" t="s">
        <v>8445</v>
      </c>
      <c r="E737" t="s">
        <v>8446</v>
      </c>
      <c r="F737" t="s">
        <v>8447</v>
      </c>
    </row>
    <row r="738" spans="1:7">
      <c r="A738" s="773"/>
      <c r="B738" t="s">
        <v>8448</v>
      </c>
      <c r="C738" t="s">
        <v>8449</v>
      </c>
      <c r="D738" s="24" t="s">
        <v>8450</v>
      </c>
      <c r="E738" t="s">
        <v>8451</v>
      </c>
      <c r="F738" t="s">
        <v>8452</v>
      </c>
    </row>
    <row r="739" spans="1:7">
      <c r="A739" s="773"/>
      <c r="B739" t="s">
        <v>8453</v>
      </c>
      <c r="C739" t="s">
        <v>8454</v>
      </c>
      <c r="D739" t="s">
        <v>8455</v>
      </c>
      <c r="E739" t="s">
        <v>8456</v>
      </c>
      <c r="F739" t="s">
        <v>8457</v>
      </c>
      <c r="G739" s="24" t="s">
        <v>8458</v>
      </c>
    </row>
    <row r="740" spans="1:7">
      <c r="A740" s="773"/>
      <c r="B740" t="s">
        <v>8459</v>
      </c>
      <c r="C740" t="s">
        <v>8460</v>
      </c>
      <c r="D740" t="s">
        <v>8461</v>
      </c>
      <c r="E740" t="s">
        <v>8462</v>
      </c>
      <c r="F740" t="s">
        <v>8463</v>
      </c>
      <c r="G740" s="24" t="s">
        <v>8464</v>
      </c>
    </row>
    <row r="741" spans="1:7">
      <c r="A741" s="773"/>
      <c r="B741" t="s">
        <v>8465</v>
      </c>
      <c r="C741" t="s">
        <v>8466</v>
      </c>
      <c r="D741" s="24" t="s">
        <v>8467</v>
      </c>
      <c r="E741" t="s">
        <v>8468</v>
      </c>
      <c r="F741" t="s">
        <v>8469</v>
      </c>
    </row>
    <row r="742" spans="1:7">
      <c r="A742" s="773"/>
      <c r="B742" t="s">
        <v>8470</v>
      </c>
      <c r="C742" t="s">
        <v>8471</v>
      </c>
      <c r="E742" t="s">
        <v>8472</v>
      </c>
      <c r="F742" t="s">
        <v>8473</v>
      </c>
    </row>
    <row r="743" spans="1:7">
      <c r="A743" s="773"/>
      <c r="B743" t="s">
        <v>8474</v>
      </c>
      <c r="C743" t="s">
        <v>8475</v>
      </c>
      <c r="D743" t="s">
        <v>7357</v>
      </c>
      <c r="E743" t="s">
        <v>8476</v>
      </c>
      <c r="F743" t="s">
        <v>8477</v>
      </c>
      <c r="G743" s="24" t="s">
        <v>8478</v>
      </c>
    </row>
    <row r="744" spans="1:7">
      <c r="A744" s="773"/>
      <c r="B744" t="s">
        <v>8479</v>
      </c>
      <c r="C744" t="s">
        <v>8480</v>
      </c>
      <c r="D744" t="s">
        <v>5151</v>
      </c>
      <c r="E744" t="s">
        <v>8481</v>
      </c>
      <c r="F744" t="s">
        <v>8482</v>
      </c>
      <c r="G744" s="24" t="s">
        <v>8483</v>
      </c>
    </row>
    <row r="745" spans="1:7">
      <c r="A745" s="773"/>
      <c r="B745" t="s">
        <v>8484</v>
      </c>
      <c r="C745" t="s">
        <v>8485</v>
      </c>
      <c r="E745" t="s">
        <v>8486</v>
      </c>
      <c r="F745" t="s">
        <v>8487</v>
      </c>
    </row>
    <row r="746" spans="1:7">
      <c r="A746" s="773"/>
      <c r="B746" t="s">
        <v>8488</v>
      </c>
      <c r="C746" t="s">
        <v>8489</v>
      </c>
      <c r="D746" s="24" t="s">
        <v>8490</v>
      </c>
      <c r="E746" t="s">
        <v>8491</v>
      </c>
      <c r="F746" t="s">
        <v>8492</v>
      </c>
    </row>
    <row r="747" spans="1:7">
      <c r="A747" s="773"/>
      <c r="B747" t="s">
        <v>8493</v>
      </c>
      <c r="C747" t="s">
        <v>8494</v>
      </c>
      <c r="D747" s="24" t="s">
        <v>8495</v>
      </c>
      <c r="E747" t="s">
        <v>8496</v>
      </c>
      <c r="F747" t="s">
        <v>8497</v>
      </c>
    </row>
    <row r="748" spans="1:7">
      <c r="A748" s="773"/>
      <c r="B748" t="s">
        <v>8493</v>
      </c>
      <c r="C748" t="s">
        <v>8498</v>
      </c>
      <c r="D748" s="560" t="s">
        <v>8499</v>
      </c>
      <c r="E748" t="s">
        <v>8500</v>
      </c>
      <c r="F748" t="s">
        <v>8501</v>
      </c>
      <c r="G748" s="15" t="s">
        <v>8502</v>
      </c>
    </row>
    <row r="749" spans="1:7">
      <c r="A749" s="773"/>
      <c r="B749" t="s">
        <v>8503</v>
      </c>
      <c r="C749" t="s">
        <v>8504</v>
      </c>
      <c r="E749" t="s">
        <v>8505</v>
      </c>
      <c r="F749" t="s">
        <v>8506</v>
      </c>
    </row>
    <row r="750" spans="1:7">
      <c r="A750" s="773"/>
      <c r="B750" t="s">
        <v>8507</v>
      </c>
      <c r="C750" t="s">
        <v>8508</v>
      </c>
      <c r="E750" t="s">
        <v>8509</v>
      </c>
      <c r="F750" t="s">
        <v>8510</v>
      </c>
    </row>
    <row r="751" spans="1:7">
      <c r="A751" s="773"/>
      <c r="B751" t="s">
        <v>1393</v>
      </c>
      <c r="C751" t="s">
        <v>8511</v>
      </c>
      <c r="E751" t="s">
        <v>8512</v>
      </c>
      <c r="F751" t="s">
        <v>8513</v>
      </c>
    </row>
    <row r="752" spans="1:7">
      <c r="A752" s="773"/>
      <c r="B752" t="s">
        <v>1393</v>
      </c>
      <c r="C752" t="s">
        <v>8514</v>
      </c>
      <c r="E752" t="s">
        <v>8515</v>
      </c>
      <c r="F752" t="s">
        <v>8516</v>
      </c>
    </row>
    <row r="753" spans="1:8" ht="15.75">
      <c r="A753" s="773"/>
      <c r="B753" s="561" t="s">
        <v>1393</v>
      </c>
      <c r="C753" t="s">
        <v>8517</v>
      </c>
      <c r="D753" s="560" t="s">
        <v>8518</v>
      </c>
      <c r="E753" t="s">
        <v>8519</v>
      </c>
      <c r="F753" t="s">
        <v>8520</v>
      </c>
      <c r="G753" s="15" t="s">
        <v>8521</v>
      </c>
    </row>
    <row r="754" spans="1:8">
      <c r="A754" s="773"/>
      <c r="B754" t="s">
        <v>1393</v>
      </c>
      <c r="C754" t="s">
        <v>8522</v>
      </c>
      <c r="D754" s="24" t="s">
        <v>8523</v>
      </c>
      <c r="E754" t="s">
        <v>8524</v>
      </c>
      <c r="F754" t="s">
        <v>8525</v>
      </c>
    </row>
    <row r="755" spans="1:8" ht="15.75">
      <c r="A755" s="773"/>
      <c r="B755" s="562" t="s">
        <v>1393</v>
      </c>
      <c r="C755" s="562" t="s">
        <v>8526</v>
      </c>
      <c r="D755" s="562" t="s">
        <v>8527</v>
      </c>
      <c r="E755" s="562" t="s">
        <v>8528</v>
      </c>
      <c r="F755" s="562" t="s">
        <v>8529</v>
      </c>
      <c r="G755" s="562"/>
      <c r="H755" s="562"/>
    </row>
    <row r="756" spans="1:8">
      <c r="A756" s="773"/>
      <c r="B756" t="s">
        <v>1393</v>
      </c>
      <c r="C756" t="s">
        <v>8530</v>
      </c>
      <c r="D756" s="560" t="s">
        <v>5773</v>
      </c>
      <c r="E756" t="s">
        <v>8531</v>
      </c>
      <c r="F756" t="s">
        <v>8532</v>
      </c>
      <c r="G756" s="15" t="s">
        <v>8533</v>
      </c>
    </row>
    <row r="757" spans="1:8">
      <c r="A757" s="773"/>
      <c r="B757" t="s">
        <v>1393</v>
      </c>
      <c r="C757" t="s">
        <v>8534</v>
      </c>
      <c r="D757" s="24" t="s">
        <v>8535</v>
      </c>
      <c r="E757" t="s">
        <v>8536</v>
      </c>
      <c r="F757" t="s">
        <v>8537</v>
      </c>
    </row>
    <row r="758" spans="1:8">
      <c r="A758" s="773"/>
      <c r="B758" t="s">
        <v>1393</v>
      </c>
      <c r="C758" t="s">
        <v>8538</v>
      </c>
      <c r="D758" t="s">
        <v>8539</v>
      </c>
      <c r="E758" t="s">
        <v>8540</v>
      </c>
      <c r="F758" t="s">
        <v>8541</v>
      </c>
      <c r="G758" s="24" t="s">
        <v>8542</v>
      </c>
    </row>
    <row r="759" spans="1:8">
      <c r="A759" s="773"/>
      <c r="B759" t="s">
        <v>1393</v>
      </c>
      <c r="C759" t="s">
        <v>8543</v>
      </c>
      <c r="D759" t="s">
        <v>8544</v>
      </c>
      <c r="E759" t="s">
        <v>8545</v>
      </c>
      <c r="F759" t="s">
        <v>8546</v>
      </c>
      <c r="G759" s="15" t="s">
        <v>8547</v>
      </c>
    </row>
    <row r="760" spans="1:8">
      <c r="A760" s="773"/>
      <c r="B760" t="s">
        <v>1393</v>
      </c>
      <c r="C760" t="s">
        <v>8534</v>
      </c>
      <c r="D760" s="24" t="s">
        <v>8535</v>
      </c>
      <c r="E760" t="s">
        <v>8548</v>
      </c>
      <c r="F760" t="s">
        <v>8549</v>
      </c>
    </row>
    <row r="761" spans="1:8">
      <c r="A761" s="773"/>
      <c r="B761" t="s">
        <v>1393</v>
      </c>
      <c r="C761" t="s">
        <v>8550</v>
      </c>
      <c r="E761" t="s">
        <v>8551</v>
      </c>
      <c r="F761" t="s">
        <v>8552</v>
      </c>
    </row>
    <row r="762" spans="1:8">
      <c r="A762" s="773"/>
      <c r="B762" t="s">
        <v>8553</v>
      </c>
      <c r="C762" t="s">
        <v>8554</v>
      </c>
      <c r="D762" s="560" t="s">
        <v>8555</v>
      </c>
      <c r="E762" t="s">
        <v>8556</v>
      </c>
      <c r="F762" t="s">
        <v>8557</v>
      </c>
      <c r="G762" s="24" t="s">
        <v>8558</v>
      </c>
    </row>
    <row r="763" spans="1:8">
      <c r="A763" s="773"/>
      <c r="B763" t="s">
        <v>8559</v>
      </c>
      <c r="C763" t="s">
        <v>8560</v>
      </c>
      <c r="D763" t="s">
        <v>6976</v>
      </c>
      <c r="E763" t="s">
        <v>8561</v>
      </c>
      <c r="F763" t="s">
        <v>8562</v>
      </c>
      <c r="G763" s="15" t="s">
        <v>8563</v>
      </c>
    </row>
    <row r="764" spans="1:8">
      <c r="A764" s="773"/>
      <c r="B764" t="s">
        <v>8564</v>
      </c>
      <c r="C764" t="s">
        <v>8565</v>
      </c>
      <c r="D764" s="24" t="s">
        <v>8566</v>
      </c>
      <c r="E764" t="s">
        <v>8567</v>
      </c>
      <c r="F764" t="s">
        <v>8568</v>
      </c>
    </row>
    <row r="765" spans="1:8">
      <c r="A765" s="773"/>
      <c r="B765" t="s">
        <v>8569</v>
      </c>
      <c r="C765" t="s">
        <v>8570</v>
      </c>
      <c r="D765" s="24" t="s">
        <v>8571</v>
      </c>
      <c r="E765" t="s">
        <v>8572</v>
      </c>
      <c r="F765" t="s">
        <v>8573</v>
      </c>
    </row>
    <row r="766" spans="1:8">
      <c r="A766" s="773"/>
      <c r="B766" t="s">
        <v>8574</v>
      </c>
      <c r="C766" t="s">
        <v>8575</v>
      </c>
      <c r="D766" s="24" t="s">
        <v>8576</v>
      </c>
      <c r="E766" t="s">
        <v>8577</v>
      </c>
      <c r="F766" t="s">
        <v>8578</v>
      </c>
    </row>
    <row r="767" spans="1:8">
      <c r="A767" s="773"/>
    </row>
    <row r="768" spans="1:8" ht="15.75" thickBot="1">
      <c r="A768" s="773"/>
      <c r="B768" s="339"/>
      <c r="C768" s="339"/>
      <c r="D768" s="339"/>
      <c r="E768" s="339"/>
      <c r="F768" s="339"/>
      <c r="G768" s="339"/>
      <c r="H768" s="339"/>
    </row>
    <row r="769" spans="1:1">
      <c r="A769" s="773"/>
    </row>
    <row r="770" spans="1:1">
      <c r="A770" s="773"/>
    </row>
    <row r="771" spans="1:1">
      <c r="A771" s="773"/>
    </row>
    <row r="772" spans="1:1">
      <c r="A772" s="773"/>
    </row>
    <row r="773" spans="1:1">
      <c r="A773" s="773"/>
    </row>
    <row r="774" spans="1:1">
      <c r="A774" s="773"/>
    </row>
    <row r="775" spans="1:1">
      <c r="A775" s="773"/>
    </row>
    <row r="776" spans="1:1">
      <c r="A776" s="773"/>
    </row>
    <row r="777" spans="1:1">
      <c r="A777" s="773"/>
    </row>
    <row r="778" spans="1:1">
      <c r="A778" s="773"/>
    </row>
    <row r="779" spans="1:1">
      <c r="A779" s="773"/>
    </row>
    <row r="780" spans="1:1">
      <c r="A780" s="773"/>
    </row>
    <row r="781" spans="1:1" ht="15.75" thickBot="1">
      <c r="A781" s="775"/>
    </row>
  </sheetData>
  <mergeCells count="7">
    <mergeCell ref="B637:C637"/>
    <mergeCell ref="A13:A144"/>
    <mergeCell ref="A147:A254"/>
    <mergeCell ref="A256:A290"/>
    <mergeCell ref="A293:A355"/>
    <mergeCell ref="A358:A370"/>
    <mergeCell ref="A373:A781"/>
  </mergeCells>
  <hyperlinks>
    <hyperlink ref="G58" r:id="rId1" xr:uid="{25FB196E-7D45-420F-B7E4-B0BDD4A8A45D}"/>
    <hyperlink ref="G25" r:id="rId2" xr:uid="{B432140F-060D-4193-BD57-98C8DD7CDB58}"/>
    <hyperlink ref="G26" r:id="rId3" xr:uid="{AB69D50A-FFF1-454F-AD67-FB9E0E1EF938}"/>
    <hyperlink ref="G27" r:id="rId4" xr:uid="{8159E22C-C014-47F0-8FFF-B32FC5117C24}"/>
    <hyperlink ref="G70" r:id="rId5" xr:uid="{76A40BF0-4B43-480A-8EA5-EE5D0786B23B}"/>
    <hyperlink ref="G71" r:id="rId6" xr:uid="{71A7E129-07B7-40C0-9B2E-D2C05223ED3C}"/>
    <hyperlink ref="G72" r:id="rId7" xr:uid="{6A8F5910-FCF2-45D9-9CA2-AF43B40AC56C}"/>
    <hyperlink ref="G73" r:id="rId8" xr:uid="{1F21CC5F-F40A-422C-B6D1-BA29FC919C81}"/>
    <hyperlink ref="G74" r:id="rId9" xr:uid="{3DA29D72-B82C-4B6B-8A42-7B2F876CCFB1}"/>
    <hyperlink ref="G75" r:id="rId10" xr:uid="{3F22B44C-70BA-4F54-A79C-914242053A7E}"/>
    <hyperlink ref="G76" r:id="rId11" xr:uid="{9DAB55E0-4AAE-4E69-BACF-F245812D772B}"/>
    <hyperlink ref="G195" r:id="rId12" xr:uid="{948BE10F-6A9B-4976-9D31-E3BA46351DA7}"/>
    <hyperlink ref="G196" r:id="rId13" xr:uid="{51E478EB-EA7B-4F7E-9A7F-9107CDFBAB27}"/>
    <hyperlink ref="G170" r:id="rId14" xr:uid="{5F98EF45-7079-4C84-AEFA-807053AF7CD6}"/>
    <hyperlink ref="G191" r:id="rId15" display="contato@ourofertil.com.br" xr:uid="{57D0396D-52DE-471D-8A36-8E635367ABAD}"/>
    <hyperlink ref="G161" r:id="rId16" xr:uid="{9D1313FC-AA21-4CEB-B1F1-52F82421590A}"/>
    <hyperlink ref="G62" r:id="rId17" xr:uid="{2BEFCD48-9F41-481E-9AC6-5F325C0C774C}"/>
    <hyperlink ref="G63" r:id="rId18" xr:uid="{F35F2287-70C0-4CE4-9B68-1BCCD665DEBC}"/>
    <hyperlink ref="G227" r:id="rId19" xr:uid="{CFC97E52-92EC-4599-8D58-0246607C0114}"/>
    <hyperlink ref="G57" r:id="rId20" xr:uid="{B13598EC-3201-462D-B198-1F168EBCF576}"/>
    <hyperlink ref="G23" r:id="rId21" display="compras2@moveisthb.com.br" xr:uid="{A27CFFA2-0FD7-477B-B468-348F69FF76BE}"/>
    <hyperlink ref="G163" r:id="rId22" xr:uid="{C106A9E1-5261-436B-945B-77A084AA0D58}"/>
    <hyperlink ref="G164" r:id="rId23" display="osmar@viviana.com.br" xr:uid="{55870400-79A1-4512-9812-B54C37833BAF}"/>
    <hyperlink ref="G198" r:id="rId24" xr:uid="{C03F1D54-1153-4BCC-B791-29D906C447BC}"/>
    <hyperlink ref="G171" r:id="rId25" xr:uid="{CC5F631B-476A-44F3-88E4-2FB038C1C9F0}"/>
    <hyperlink ref="G165" r:id="rId26" display="Diego.nunes@camil.com.br " xr:uid="{0DB641FA-6323-4CFB-A607-F0F44771D9F8}"/>
    <hyperlink ref="G166" r:id="rId27" xr:uid="{9BE9D82B-655E-4852-8AF8-B2E0D2940242}"/>
    <hyperlink ref="G199" r:id="rId28" display="eliane.bassi@josapar.com.br" xr:uid="{ADBE4DEF-8FB7-48A7-9F0D-2021515BE38C}"/>
    <hyperlink ref="G200" r:id="rId29" xr:uid="{982DEDCD-AB19-49EF-944B-5BA0F21CCE73}"/>
    <hyperlink ref="G201" r:id="rId30" xr:uid="{C8D82227-5793-4007-94E4-C443D3A56F56}"/>
    <hyperlink ref="G167" r:id="rId31" xr:uid="{41102716-EB89-48E2-AA65-D440758898CF}"/>
    <hyperlink ref="G180" r:id="rId32" xr:uid="{44ED144D-983B-4926-A1E4-4C8AF40A0C22}"/>
    <hyperlink ref="G147" r:id="rId33" xr:uid="{E33F417F-B44B-4BBA-AD11-E768C782336B}"/>
    <hyperlink ref="G293" r:id="rId34" xr:uid="{2F21D6AF-FA2A-4997-AFF3-F1197B0F68BB}"/>
    <hyperlink ref="G295" r:id="rId35" xr:uid="{7CA3FB5B-0889-4AFD-A08A-8607B6FA0C01}"/>
    <hyperlink ref="G296" r:id="rId36" xr:uid="{E80C5FC0-CE9E-4551-A5D5-78652B630E24}"/>
    <hyperlink ref="G158" r:id="rId37" xr:uid="{31CAA26E-7229-4D6D-BBD8-4FBB0919006B}"/>
    <hyperlink ref="G159" r:id="rId38" xr:uid="{76C61492-327F-4939-9D33-F18235C04BBF}"/>
    <hyperlink ref="G358" r:id="rId39" display="aliceprado@buffon.com.br" xr:uid="{7CE1B8AB-FF95-4360-B027-9D6E6D110B23}"/>
    <hyperlink ref="G359" r:id="rId40" xr:uid="{C4F4909B-2B7E-4CEA-BD90-80E46917E7E9}"/>
    <hyperlink ref="G362" r:id="rId41" display="aislan.veadrigo@simrede.com.br" xr:uid="{D152EF0E-1017-4C71-8944-83B7CE326851}"/>
    <hyperlink ref="G69" r:id="rId42" display="alondero@cvi.com.br" xr:uid="{37FA7DEE-FB51-430C-843B-E6C92332667E}"/>
    <hyperlink ref="G31" r:id="rId43" xr:uid="{BFE5CEBB-7B84-4D3A-8A90-A4CDE99F93E7}"/>
    <hyperlink ref="G30" r:id="rId44" xr:uid="{2496DACF-A4E3-441F-9CAE-1097F8FF9E13}"/>
    <hyperlink ref="G50" r:id="rId45" xr:uid="{63ACD1AA-B87B-418E-8D43-5EB89A202857}"/>
    <hyperlink ref="G381" r:id="rId46" xr:uid="{4E3EAA32-8012-43E7-8957-24CAC4445CB9}"/>
    <hyperlink ref="G435" r:id="rId47" xr:uid="{4C2A3942-69CD-4106-8B06-D7FC23013D40}"/>
    <hyperlink ref="G436" r:id="rId48" xr:uid="{A7D7A2F5-4BF2-4885-B5AC-28E0538F6A89}"/>
    <hyperlink ref="G437" r:id="rId49" display="susana.rigol@naturovos.com.br" xr:uid="{F46E90E7-8895-49F8-B68D-76C70AF91702}"/>
    <hyperlink ref="G438" r:id="rId50" xr:uid="{049EBCED-1D13-4877-987E-EA1B4E75E3D8}"/>
    <hyperlink ref="F439" r:id="rId51" display="cleber@frigorificosilva.com.br" xr:uid="{8223786B-5FB6-4F5A-8C98-1B38EBE8F445}"/>
    <hyperlink ref="G453" r:id="rId52" xr:uid="{AD856261-2D94-47E4-8630-B189B2170400}"/>
    <hyperlink ref="G456" r:id="rId53" xr:uid="{F653D42A-090A-4191-BC32-D647FE0D3ADC}"/>
    <hyperlink ref="G461" r:id="rId54" xr:uid="{3BE11B05-ADF1-4B79-A387-23498C5B7624}"/>
    <hyperlink ref="F469" r:id="rId55" xr:uid="{E39DB718-56B9-42D3-ADBA-543A15993715}"/>
    <hyperlink ref="G470" r:id="rId56" xr:uid="{711084AD-5590-4527-89FD-F7F350298048}"/>
    <hyperlink ref="G473" r:id="rId57" display="mailto:antonio@frigorificosape.com.br" xr:uid="{4E15FB75-CAD4-4CF2-9C3E-E375D795B4BB}"/>
    <hyperlink ref="G478" r:id="rId58" xr:uid="{07B0C3F5-0B60-43C7-BC19-B1A96F7C21C3}"/>
    <hyperlink ref="G444" r:id="rId59" xr:uid="{92064449-2BA6-4912-A878-E268355956A1}"/>
    <hyperlink ref="G412" r:id="rId60" xr:uid="{6FA9D9CA-A5AB-4D67-AEE9-65E1C2EAAAFF}"/>
    <hyperlink ref="G375" r:id="rId61" xr:uid="{4191C807-5E8F-4793-8EC1-56AAD8CF1313}"/>
    <hyperlink ref="G472" r:id="rId62" xr:uid="{E73F6C0A-2418-451A-83AC-01F9A16FA311}"/>
    <hyperlink ref="G443" r:id="rId63" xr:uid="{BE63A8E5-74D9-482F-BE2A-45B8F12A53EA}"/>
    <hyperlink ref="G433" r:id="rId64" xr:uid="{E0E66E92-1B7A-4A25-9E9C-6C51767C407A}"/>
    <hyperlink ref="G460" r:id="rId65" xr:uid="{B89605EA-D74D-4392-A546-8A74B35CC398}"/>
    <hyperlink ref="G432" r:id="rId66" xr:uid="{CAA7E7A8-4C30-4302-B9CE-687D834D07A0}"/>
    <hyperlink ref="G401" r:id="rId67" xr:uid="{FD18FFDC-8FC7-45A6-BC9D-2B10F293E7DD}"/>
    <hyperlink ref="G386" r:id="rId68" xr:uid="{A795251A-1D47-4F9F-9CA3-9B89C7AAE56A}"/>
    <hyperlink ref="G474" r:id="rId69" xr:uid="{B31CF9FC-D05A-46D3-AC70-AAD174513094}"/>
    <hyperlink ref="G457" r:id="rId70" xr:uid="{76AE3FF9-722D-4C76-BE77-4186301E4014}"/>
    <hyperlink ref="G434" r:id="rId71" xr:uid="{870D6CA7-016C-40D1-BDD5-9C8DBC7D9063}"/>
    <hyperlink ref="G422" r:id="rId72" xr:uid="{9109D205-AFDF-4ED4-AE10-375E18C6CD1F}"/>
    <hyperlink ref="G450" r:id="rId73" display="financeiro3k@gmail.com" xr:uid="{7ECD893A-26DA-434B-90D3-C157D5A95D49}"/>
    <hyperlink ref="G446" r:id="rId74" xr:uid="{315E5409-D13B-434E-8E4F-0F5ACE680EC6}"/>
    <hyperlink ref="F464" r:id="rId75" xr:uid="{9F2BA200-082F-4708-8AEC-6B76742218B0}"/>
    <hyperlink ref="G440" r:id="rId76" xr:uid="{4F7A72AA-0E51-4DF1-BE89-5A706392B3E5}"/>
    <hyperlink ref="G466" r:id="rId77" xr:uid="{444338E5-0507-4EF9-8395-BD9AC6D9FA7B}"/>
    <hyperlink ref="G465" r:id="rId78" xr:uid="{86FE0DC5-1366-4DF5-9370-F4D3B8087EB7}"/>
    <hyperlink ref="G424" r:id="rId79" xr:uid="{2FDE1CA6-124F-440E-93DF-BC822EDC38D0}"/>
    <hyperlink ref="G475" r:id="rId80" xr:uid="{4A0E4D75-3AC4-4B38-A24C-BA6000C01713}"/>
    <hyperlink ref="G442" r:id="rId81" xr:uid="{A435F36A-7D5E-466E-B1DD-278E59C69CB2}"/>
    <hyperlink ref="G463" r:id="rId82" xr:uid="{D38F6029-88C3-4D12-9EEC-074859AD91ED}"/>
    <hyperlink ref="G420" r:id="rId83" xr:uid="{1F782A54-8991-4486-BD36-AD1E20A60EEE}"/>
    <hyperlink ref="G377" r:id="rId84" xr:uid="{F1BDC53B-0309-43E2-B69A-7403C8C354EA}"/>
    <hyperlink ref="G374" r:id="rId85" xr:uid="{6294A50A-F969-4BB4-9E6B-B1F66DBF8F04}"/>
    <hyperlink ref="G379" r:id="rId86" xr:uid="{A5BF8CC1-AEEC-4B4E-A872-5C41E6735A37}"/>
    <hyperlink ref="G447" r:id="rId87" xr:uid="{E26E4985-BBD5-4725-A1B0-A3BB16C4DA87}"/>
    <hyperlink ref="G380" r:id="rId88" display="edson@producarne.com.br" xr:uid="{7E9DAE3C-2DCA-47E8-A8D3-F761D2F05FA0}"/>
    <hyperlink ref="G452" r:id="rId89" xr:uid="{5AC24C9A-2FFA-41F8-BF43-D7532785C6A6}"/>
    <hyperlink ref="G477" r:id="rId90" xr:uid="{C3BC396D-E858-473D-9B40-0FD1EC3CDC5C}"/>
    <hyperlink ref="G471" r:id="rId91" xr:uid="{CA44B54C-BB5D-422F-B7E8-EB08FC8BC6D7}"/>
    <hyperlink ref="G403" r:id="rId92" xr:uid="{C8ECCA48-38EF-440C-8B72-175303A0CC09}"/>
    <hyperlink ref="G455" r:id="rId93" xr:uid="{0EE299DA-73DA-475C-A0E8-DD2357F55FA7}"/>
    <hyperlink ref="G448" r:id="rId94" xr:uid="{EA3D9C34-7EC4-4E23-B282-5C985FE56A21}"/>
    <hyperlink ref="G404" r:id="rId95" xr:uid="{F8E71E2D-5F73-4A38-9E01-2A4B2F362973}"/>
    <hyperlink ref="G430" r:id="rId96" xr:uid="{3D2112DB-068A-42B4-B358-70F2E18F7C80}"/>
    <hyperlink ref="G431" r:id="rId97" xr:uid="{5F5029A9-A7ED-4D23-9278-5E06512FA2F6}"/>
    <hyperlink ref="G405" r:id="rId98" xr:uid="{6A160388-D7F8-425D-A144-F6930FC06FA3}"/>
    <hyperlink ref="G467" r:id="rId99" xr:uid="{97B4EC5E-F971-4AA1-BC86-25D84062FD40}"/>
    <hyperlink ref="G83" r:id="rId100" xr:uid="{EE870C0A-6271-4DE8-AF24-D666DDF35D75}"/>
    <hyperlink ref="G410" r:id="rId101" xr:uid="{801D2C61-2650-4785-9B5D-000590C25697}"/>
    <hyperlink ref="G441" r:id="rId102" xr:uid="{330F7CDE-2C5D-46F1-859C-79CBB0F33C8D}"/>
    <hyperlink ref="G427" r:id="rId103" xr:uid="{C63D5BAC-A821-4623-BE79-DC0B63069BB3}"/>
    <hyperlink ref="G376" r:id="rId104" xr:uid="{3A7248CA-BFC3-40C8-A92C-02957ED645AA}"/>
    <hyperlink ref="G425" r:id="rId105" xr:uid="{06C1790B-5441-4BA1-9923-137635AFBBD5}"/>
    <hyperlink ref="G378" r:id="rId106" xr:uid="{8AB4385E-7E66-45CF-8246-6D918926F7A0}"/>
    <hyperlink ref="G383" r:id="rId107" xr:uid="{6F95505F-BA85-43D0-B371-F689ED9B173B}"/>
    <hyperlink ref="G385" r:id="rId108" xr:uid="{3F510F9C-747A-4309-9EED-3DAF2AE4FC8B}"/>
    <hyperlink ref="G389" r:id="rId109" xr:uid="{F931FAF9-2A52-4EE4-AD47-3F99F665B6F6}"/>
    <hyperlink ref="G390" r:id="rId110" xr:uid="{3534B3E4-E455-422E-AB70-5BE72A424EE4}"/>
    <hyperlink ref="G391" r:id="rId111" xr:uid="{A14BBB5D-7D5B-408C-A420-350CF160CBFD}"/>
    <hyperlink ref="G392" r:id="rId112" xr:uid="{48E355D1-DF36-47AC-8279-53DC7B113F2F}"/>
    <hyperlink ref="G396" r:id="rId113" xr:uid="{41B22D62-9825-4427-BA2A-C8BA5012842B}"/>
    <hyperlink ref="G398" r:id="rId114" xr:uid="{AD809BFB-0A2C-42B2-A083-6C1AC1F9BC26}"/>
    <hyperlink ref="G400" r:id="rId115" xr:uid="{D2F3D1E3-B37D-4663-8CDD-EB404C97554D}"/>
    <hyperlink ref="G402" r:id="rId116" xr:uid="{6421543D-4751-484D-B27E-5123CFA5B240}"/>
    <hyperlink ref="G411" r:id="rId117" xr:uid="{CE032364-4F55-4E04-9DA0-4FC6C96BC146}"/>
    <hyperlink ref="G414" r:id="rId118" xr:uid="{766EBB8D-BCB3-4422-9C5D-C92E07669915}"/>
    <hyperlink ref="G419" r:id="rId119" xr:uid="{2A6EE0F1-7062-4917-A9D4-68819CEFC7D1}"/>
    <hyperlink ref="G421" r:id="rId120" xr:uid="{A99B0300-1DFD-4030-9711-A37D8894DA5D}"/>
    <hyperlink ref="G418" r:id="rId121" xr:uid="{59CDE93E-5FC2-4FBF-953A-B364E58382C6}"/>
    <hyperlink ref="G445" r:id="rId122" xr:uid="{0E817F05-4F1D-4B34-B77B-BF80DE23D2D1}"/>
    <hyperlink ref="G439" r:id="rId123" xr:uid="{48D715CC-D5BD-41D3-A1E8-50A82FA0741F}"/>
    <hyperlink ref="G559" r:id="rId124" xr:uid="{1060976C-A239-40B7-82A4-46F458A8278B}"/>
    <hyperlink ref="G66" r:id="rId125" display="karine.martins@refinariariograndense.com.br" xr:uid="{5747C0D9-4241-4433-9113-CE4F0BEAC8FF}"/>
    <hyperlink ref="G493" r:id="rId126" xr:uid="{6B74A0E4-806C-4180-9F4D-B926A08E5613}"/>
    <hyperlink ref="G494" r:id="rId127" xr:uid="{4571CD96-05EE-4CAA-9C53-FB98E6DBD038}"/>
    <hyperlink ref="G499" r:id="rId128" xr:uid="{557C3CE5-9A74-40B2-9261-4DD4DDCAFCD9}"/>
    <hyperlink ref="G497" r:id="rId129" xr:uid="{E1CDA223-6E03-43C0-ABC3-52AB0C682F9B}"/>
    <hyperlink ref="G495" r:id="rId130" xr:uid="{8E75C153-8592-436A-A8DB-39FA19EA9803}"/>
    <hyperlink ref="G500" r:id="rId131" xr:uid="{22681445-5911-4973-A418-A7471A84D43D}"/>
    <hyperlink ref="G642" r:id="rId132" xr:uid="{3DC2C816-06DE-4827-BAA0-46F9DE671EEC}"/>
    <hyperlink ref="G640" r:id="rId133" xr:uid="{2776855C-6D77-4FC1-A047-C0634086A770}"/>
    <hyperlink ref="G638" r:id="rId134" xr:uid="{F12C016D-96DC-48BD-91CC-EC47028B8806}"/>
    <hyperlink ref="G416" r:id="rId135" xr:uid="{2A2C0803-2121-4294-9AD5-6ECD3A46BD56}"/>
    <hyperlink ref="G634" r:id="rId136" xr:uid="{5EF37226-45F0-40C2-8202-C92C0A974724}"/>
    <hyperlink ref="G19" r:id="rId137" xr:uid="{30E6118F-9568-4267-B49F-634EE00B03EC}"/>
    <hyperlink ref="G13" r:id="rId138" xr:uid="{CB45B0EA-3E62-4136-8A91-AB2AE3F1AFF0}"/>
    <hyperlink ref="G14" r:id="rId139" display="manutecao@metalsinos.com.br; " xr:uid="{4353C4F4-75F4-4C4F-BBD0-798D466A331A}"/>
    <hyperlink ref="G15" r:id="rId140" xr:uid="{2AC9B7DE-A423-46CC-9075-422C3BCBF19F}"/>
    <hyperlink ref="G16" r:id="rId141" xr:uid="{8C63945A-F357-4DDD-B15E-54393279E0FF}"/>
    <hyperlink ref="G17" r:id="rId142" xr:uid="{05ABAA35-5EB8-4599-96D2-D56C4572CA8C}"/>
    <hyperlink ref="G54" r:id="rId143" xr:uid="{3FFB1CE7-6AF5-4EB9-833C-30A6033E7FF4}"/>
    <hyperlink ref="G56" r:id="rId144" xr:uid="{181475E5-4632-4FFD-8B85-2A441260F78D}"/>
    <hyperlink ref="G87" r:id="rId145" xr:uid="{C2C7BEBA-B78C-4E57-9FB2-63F9F3864CD1}"/>
    <hyperlink ref="G88" r:id="rId146" xr:uid="{4164DFEC-A252-4529-A010-42C1F381C7F0}"/>
    <hyperlink ref="G85" r:id="rId147" xr:uid="{21894401-EFC2-4ECF-AFD7-F8B91F9C85EA}"/>
    <hyperlink ref="G84" r:id="rId148" xr:uid="{BB7E6A0A-9F08-4BE9-A3F8-282BE3FA5164}"/>
    <hyperlink ref="G46" r:id="rId149" xr:uid="{126283F6-3015-4F86-8914-CA771D6B79D4}"/>
    <hyperlink ref="G42" r:id="rId150" xr:uid="{DE3A5F43-2F67-4B3D-BD9A-FB5BCC4133A3}"/>
    <hyperlink ref="G43" r:id="rId151" xr:uid="{AC4B5128-862E-4426-B81A-E0B9CD045836}"/>
    <hyperlink ref="G45" r:id="rId152" xr:uid="{7F7F2220-AB7C-4552-8016-651A2E7745C2}"/>
    <hyperlink ref="G41" r:id="rId153" xr:uid="{8465BE7B-8860-46F3-8879-F609F61A9451}"/>
    <hyperlink ref="G48" r:id="rId154" xr:uid="{93D1B795-CD36-42F9-BBF6-DADA328850E0}"/>
    <hyperlink ref="G49" r:id="rId155" xr:uid="{B531C49D-F95F-49FA-9DCB-EBAA593E1962}"/>
    <hyperlink ref="G80" r:id="rId156" xr:uid="{7EA8988A-B4C4-404A-8DBD-03CA6FE7D4AD}"/>
    <hyperlink ref="G51" r:id="rId157" xr:uid="{E38B67CE-0D9A-40DE-8808-9948B5E85728}"/>
    <hyperlink ref="G89" r:id="rId158" xr:uid="{417C48A8-3803-4B1C-A5AD-FB822F4362A6}"/>
    <hyperlink ref="G490" r:id="rId159" xr:uid="{023C7D40-A631-4B32-B115-AC1F0CB03587}"/>
    <hyperlink ref="G52" r:id="rId160" display="contato@shestruturas.com.br" xr:uid="{BF35B8D6-A98A-4E4F-A96F-AB899AAE5B40}"/>
    <hyperlink ref="G364" r:id="rId161" xr:uid="{8D13205A-7444-44A4-98D1-7D5F18AFC639}"/>
    <hyperlink ref="G363" r:id="rId162" xr:uid="{7FD09A07-208C-430E-A8BE-E51310C4E62E}"/>
    <hyperlink ref="G361" r:id="rId163" xr:uid="{196EA628-E4C9-4EC0-B7ED-52E6EB73313D}"/>
    <hyperlink ref="G368" r:id="rId164" xr:uid="{9F971514-7734-43FB-85EC-9265BBAD6EC6}"/>
    <hyperlink ref="G365" r:id="rId165" xr:uid="{4CA4834C-809A-43F8-B053-6AE0D3C32F31}"/>
    <hyperlink ref="G366" r:id="rId166" xr:uid="{80A82632-1BE4-4DFA-A062-16BCE3A8B887}"/>
    <hyperlink ref="G367" r:id="rId167" xr:uid="{231A2454-B0E3-45B2-AB09-A8F08E6A56D5}"/>
    <hyperlink ref="G360" r:id="rId168" xr:uid="{8724DBEB-8A9D-4EA1-922A-2719141F0D9D}"/>
    <hyperlink ref="G274" r:id="rId169" xr:uid="{49498398-4D65-43E1-B923-25E262A2FD58}"/>
    <hyperlink ref="G256" r:id="rId170" xr:uid="{DD301196-1FA4-4DEB-8836-71DA7DC41E40}"/>
    <hyperlink ref="G257" r:id="rId171" xr:uid="{6975A818-1A32-4360-A36B-A063C081F5DF}"/>
    <hyperlink ref="G259" r:id="rId172" display="wagner.dias@miolo.com.br" xr:uid="{09DF677B-B4FD-4095-8D11-FFD9684754E3}"/>
    <hyperlink ref="G258" r:id="rId173" display="compras.jean@salton.com.br" xr:uid="{11E54634-545A-48DB-8D92-60F9B8ECFF79}"/>
    <hyperlink ref="G260" r:id="rId174" display="financeiro@divinut.com.br" xr:uid="{89001174-245B-4B3D-A7EA-6037DEB5C60E}"/>
    <hyperlink ref="G271" r:id="rId175" xr:uid="{B3F0C2EC-0A88-4437-94ED-114F38D70AA1}"/>
    <hyperlink ref="G270" r:id="rId176" xr:uid="{082F1D3A-72A7-4C4C-8DA9-38196EFC60B5}"/>
    <hyperlink ref="G276" r:id="rId177" xr:uid="{B7BD2A10-D286-4B86-9134-2FBD505FF108}"/>
    <hyperlink ref="G277" r:id="rId178" xr:uid="{CD2EF1E8-F687-4CDF-8AB7-D14119120E42}"/>
    <hyperlink ref="G266" r:id="rId179" xr:uid="{41CAC3E0-6218-4732-A0E5-0C6B7A39C5D7}"/>
    <hyperlink ref="G269" r:id="rId180" xr:uid="{B43DFBE6-465E-4FC7-BDB0-BD6CD3AABB9A}"/>
    <hyperlink ref="G151" r:id="rId181" xr:uid="{8F45951A-C65B-4E39-92BA-736D06A8E1EB}"/>
    <hyperlink ref="G172" r:id="rId182" xr:uid="{42000A48-C2E4-4F0A-A907-F19739506973}"/>
    <hyperlink ref="G2" r:id="rId183" xr:uid="{A11F6502-D3D7-460F-A29A-9BE2ADEF8BE3}"/>
    <hyperlink ref="G476" r:id="rId184" xr:uid="{7BFE552B-7D94-4EE7-B011-4442CA911FC4}"/>
    <hyperlink ref="G278" r:id="rId185" xr:uid="{7B531511-F0DC-4E20-ACA1-0704A3440271}"/>
    <hyperlink ref="G32" r:id="rId186" xr:uid="{604A705D-98F4-4522-B3D3-C0596320FE25}"/>
    <hyperlink ref="G34" r:id="rId187" xr:uid="{C05012F2-00EE-4DDF-B8B9-CCFDE551439E}"/>
    <hyperlink ref="G423" r:id="rId188" xr:uid="{601BF20F-E245-470B-B6DE-09643AC18214}"/>
    <hyperlink ref="G38" r:id="rId189" xr:uid="{D4721AE3-06DC-4CCD-BF02-00443A571095}"/>
    <hyperlink ref="G644" r:id="rId190" xr:uid="{2F8E01CD-32D1-4FBE-83E4-BCFD5302EE40}"/>
    <hyperlink ref="G268" r:id="rId191" display="as@marilan.com" xr:uid="{219EFEFD-75F6-4B8E-87BA-667F080A30C6}"/>
    <hyperlink ref="G263" r:id="rId192" xr:uid="{7B9CD6BA-9C0E-4B97-8C0A-02264FC9AA30}"/>
    <hyperlink ref="G264" r:id="rId193" xr:uid="{ECA82BE3-F778-4D36-8683-E27BABC10CA4}"/>
    <hyperlink ref="G281" r:id="rId194" xr:uid="{4CAF970B-FD56-4B89-B5B1-49F1C7786575}"/>
    <hyperlink ref="G282" r:id="rId195" xr:uid="{23F65332-C641-4894-B157-4E3116AF2026}"/>
    <hyperlink ref="G262" r:id="rId196" xr:uid="{89511790-DA29-4126-A93C-A021DD10039E}"/>
    <hyperlink ref="F29" r:id="rId197" xr:uid="{219E3D03-3008-418E-8D73-6E8778A7D73A}"/>
    <hyperlink ref="G28" r:id="rId198" xr:uid="{CE2E0530-7A69-4ADA-BA19-3053E6E0C1FF}"/>
    <hyperlink ref="G20" r:id="rId199" xr:uid="{B35B8AB0-5A9B-42B4-9D26-AE748FAA5231}"/>
    <hyperlink ref="G33" r:id="rId200" xr:uid="{4706DE80-8721-4905-AE88-EF3EE8F0CF23}"/>
    <hyperlink ref="G39" r:id="rId201" xr:uid="{10352BBC-5466-4EA7-A2C9-74207D84ED8A}"/>
    <hyperlink ref="G22" r:id="rId202" xr:uid="{B5D8BF80-09B4-482A-A6C6-80B770FB3559}"/>
    <hyperlink ref="G21" r:id="rId203" xr:uid="{5EB61CEF-6E23-4DD6-B9AA-4B82854D6ED1}"/>
    <hyperlink ref="G35" r:id="rId204" display="marcio.nonenmacher@taqi.com.br" xr:uid="{C0031AB2-8D07-4268-B900-F6A70CBA0B4C}"/>
    <hyperlink ref="G37" r:id="rId205" display="glaucia@comilonibus.com.br" xr:uid="{DBD13BE3-FE8D-4CD1-93A7-4BCAD1ABB9F5}"/>
    <hyperlink ref="G91" r:id="rId206" xr:uid="{D24D0D3B-B5F0-4EDC-896D-9052AFD89F97}"/>
    <hyperlink ref="G90" r:id="rId207" display="ana@tramontini.com.br" xr:uid="{1C45409F-F992-4CAD-B63F-63900C7B9585}"/>
    <hyperlink ref="G3" r:id="rId208" xr:uid="{ADF9FD8A-D0CC-4CEF-8E63-B9A65BAEB94A}"/>
    <hyperlink ref="G36" r:id="rId209" display="cornelli.sabrina@mahindrabrazil.com" xr:uid="{EA5E27A4-9F8E-4024-B955-6F0869A2AA76}"/>
    <hyperlink ref="G211" r:id="rId210" xr:uid="{DEFE685D-545F-43A2-BBF6-9569DB5FC138}"/>
    <hyperlink ref="G214" r:id="rId211" xr:uid="{7FB4DF96-515E-4146-8958-17643ADDD4D1}"/>
    <hyperlink ref="G229" r:id="rId212" xr:uid="{94140742-1CD0-4834-958B-7EC8C1AC7AD7}"/>
    <hyperlink ref="G429" r:id="rId213" xr:uid="{D1D9E3CA-44AE-484B-A155-C3B6EB226E10}"/>
    <hyperlink ref="F429" r:id="rId214" xr:uid="{1CCB91D7-81EA-48D8-8F37-47F29B5AB337}"/>
    <hyperlink ref="F449" r:id="rId215" xr:uid="{04D8ACC1-F1AA-4D11-92D2-3897571EA77A}"/>
    <hyperlink ref="G4" r:id="rId216" xr:uid="{BA432406-280B-412B-82CB-17E0CBD1BEA2}"/>
    <hyperlink ref="G40" r:id="rId217" xr:uid="{75CE8C5D-E07A-4867-AEFF-27418314AFF5}"/>
    <hyperlink ref="G261" r:id="rId218" xr:uid="{2EED7F21-2557-4FCD-94BA-1AB018CF6F4D}"/>
    <hyperlink ref="G53" r:id="rId219" xr:uid="{184CF8F6-5821-4E5A-B512-D346B83B38B9}"/>
    <hyperlink ref="G60" r:id="rId220" xr:uid="{25B80957-0609-44E0-A5E8-963FE1691EF7}"/>
    <hyperlink ref="G623" r:id="rId221" xr:uid="{BC87FB07-2724-4BFD-8471-13516D33D851}"/>
    <hyperlink ref="G617" r:id="rId222" xr:uid="{8AEFC8C0-5142-4ECB-B89B-69D86FFA7E6E}"/>
    <hyperlink ref="G625" r:id="rId223" xr:uid="{3CB6B5DE-EB38-4310-A592-881FB9CF2E2C}"/>
    <hyperlink ref="G628" r:id="rId224" xr:uid="{8E2188F8-F40B-499C-938C-B1BD0F130CE4}"/>
    <hyperlink ref="G626" r:id="rId225" xr:uid="{C9ECFEBA-AC7F-42EF-A433-9B61097BD55E}"/>
    <hyperlink ref="G5" r:id="rId226" xr:uid="{023A53D0-B2FF-4348-B797-93B49C299197}"/>
    <hyperlink ref="G267" r:id="rId227" xr:uid="{926FADF7-9354-4BB7-A9E9-39DC5C895DDF}"/>
    <hyperlink ref="G265" r:id="rId228" xr:uid="{4785E3D6-6E87-4E52-96A6-B4552B95DA12}"/>
    <hyperlink ref="G232" r:id="rId229" xr:uid="{1ADD816F-DCAA-4759-BFA1-DBC7E648E939}"/>
    <hyperlink ref="G382" r:id="rId230" xr:uid="{3168A90D-B62A-45F1-9BE5-12C494806D38}"/>
    <hyperlink ref="G498" r:id="rId231" xr:uid="{53D0A6BB-23A5-4AC3-877F-6B1D2BB36454}"/>
    <hyperlink ref="G647" r:id="rId232" display="comercial@frigoalas.com.br" xr:uid="{FD0F720C-B069-47FE-B315-02A8942ACF49}"/>
    <hyperlink ref="D659" r:id="rId233" xr:uid="{AA07E455-B82A-4976-99A8-F3F6F2B304CB}"/>
    <hyperlink ref="G664" r:id="rId234" xr:uid="{B09BFCB6-3CCE-42D8-BD4F-9F67BE959A83}"/>
    <hyperlink ref="G651" r:id="rId235" xr:uid="{E1AE18CF-7A4E-4F3A-A520-10A383D0CFC9}"/>
    <hyperlink ref="G660" r:id="rId236" xr:uid="{E8C0D0D3-95AA-4646-998C-EF1E133DE62F}"/>
    <hyperlink ref="D661" r:id="rId237" xr:uid="{739B50B1-6BB0-4951-B2F8-5012CB3EED32}"/>
    <hyperlink ref="D649" r:id="rId238" display="contato@cabraforte.com" xr:uid="{40E11A67-A0DF-4CFE-8834-94D93E849CD3}"/>
    <hyperlink ref="G657" r:id="rId239" xr:uid="{4550C5C1-1773-4927-B2EA-F27E96139D91}"/>
    <hyperlink ref="D658" r:id="rId240" xr:uid="{817BE072-6CA5-4DC5-B075-AFC9AF2116B2}"/>
    <hyperlink ref="F565" r:id="rId241" xr:uid="{4479FD55-C269-45BC-BEDB-68D937DE7D98}"/>
    <hyperlink ref="G650" r:id="rId242" xr:uid="{A4A3E945-A078-4C7E-82E4-8EBEB62FF0E4}"/>
    <hyperlink ref="G665" r:id="rId243" xr:uid="{CE43A3E9-5AE3-43F0-92CA-02E02BFDB5CF}"/>
    <hyperlink ref="G666" r:id="rId244" xr:uid="{90123B16-E253-4911-BAC9-D66C0E69EC34}"/>
    <hyperlink ref="G653" r:id="rId245" xr:uid="{E827091D-ED0C-4689-8DF7-E1462C277A89}"/>
    <hyperlink ref="G654" r:id="rId246" xr:uid="{BCE1DD1A-86F9-4F99-8612-21EF2E57CDD6}"/>
    <hyperlink ref="G688" r:id="rId247" xr:uid="{824B58B4-269B-4BFB-823A-5E7411417BFB}"/>
    <hyperlink ref="D697" r:id="rId248" display="http://frincarnes.com.br/" xr:uid="{84BF9737-1D90-4B23-A283-8FECEECBE587}"/>
    <hyperlink ref="G675" r:id="rId249" xr:uid="{3A5F5A73-8A83-4547-B717-6B8DCEFF70AE}"/>
    <hyperlink ref="D698" r:id="rId250" xr:uid="{84FA3D74-BF2F-429F-9AA1-D0E8BDA8030E}"/>
    <hyperlink ref="D673" r:id="rId251" display="cofril@cofril.com.br" xr:uid="{5DAFD58C-8975-4267-81DF-F70C60C0569C}"/>
    <hyperlink ref="D677" r:id="rId252" display="atendimento@dfrango.com.br" xr:uid="{C4CA84B9-C68A-4C9A-A584-9CDA6BB57DA5}"/>
    <hyperlink ref="D683" r:id="rId253" xr:uid="{BA4B5B7D-F667-4B4A-B61E-8DA431955146}"/>
    <hyperlink ref="D689" r:id="rId254" display="sac@frangossaudaveis.com.br" xr:uid="{1422C7C7-FA9E-4CD1-8586-55CE37E0A56D}"/>
    <hyperlink ref="D690" r:id="rId255" xr:uid="{87EFF374-8922-4BD8-AC8C-A59CD8FFC335}"/>
    <hyperlink ref="D700" r:id="rId256" xr:uid="{8656A56A-CD88-404F-9685-E252D9C3420A}"/>
    <hyperlink ref="G673" r:id="rId257" xr:uid="{FD2B9D97-0464-4DD4-8B93-DFED5C8FD75A}"/>
    <hyperlink ref="G674" r:id="rId258" xr:uid="{F6727783-48D2-4525-9B20-D0B8FAF9400D}"/>
    <hyperlink ref="G676" r:id="rId259" xr:uid="{61CC3CAB-2916-4081-AD63-A558936CDDDA}"/>
    <hyperlink ref="G677" r:id="rId260" xr:uid="{1A6350F1-771A-4828-A6D0-5A7A535E20DB}"/>
    <hyperlink ref="G678" r:id="rId261" xr:uid="{94EDAAA4-02EE-4A1B-A4DD-C950F43C1607}"/>
    <hyperlink ref="G682" r:id="rId262" display="camila.lozorio@uniaves.com.br" xr:uid="{C37CD219-F6D9-4FF6-9E69-5FBF3795D429}"/>
    <hyperlink ref="G686" r:id="rId263" xr:uid="{442CC3C5-1902-483E-A3BA-11D93005B822}"/>
    <hyperlink ref="G687" r:id="rId264" xr:uid="{8F3BDD39-7EF9-4F4F-AC15-9E72E48EE959}"/>
    <hyperlink ref="G689" r:id="rId265" xr:uid="{8894EE4B-B492-49E1-8E8E-D8309124F63C}"/>
    <hyperlink ref="G695" r:id="rId266" xr:uid="{7C1F1DFF-4B0C-4013-8EAC-932AE4DAE555}"/>
    <hyperlink ref="G82" r:id="rId267" xr:uid="{15D0AFC8-BAEF-423F-9733-3D49F6BD05B9}"/>
    <hyperlink ref="G512" r:id="rId268" xr:uid="{DCA20755-055F-4DDB-AE50-05CF328DFED9}"/>
    <hyperlink ref="G511" r:id="rId269" xr:uid="{F363D049-5192-4614-940A-02D722825905}"/>
    <hyperlink ref="G517" r:id="rId270" xr:uid="{498EB444-FEF3-4007-8ED0-F54B7E1B4660}"/>
    <hyperlink ref="G507" r:id="rId271" xr:uid="{AEA3A720-63D0-4552-841B-A1D8BDDEB1D7}"/>
    <hyperlink ref="G506" r:id="rId272" xr:uid="{E4337928-89A5-4AD4-94BA-DCA9DE1EF6C1}"/>
    <hyperlink ref="G520" r:id="rId273" xr:uid="{CE12BC37-4EAB-4936-866C-97F009250D45}"/>
    <hyperlink ref="G521" r:id="rId274" xr:uid="{B886FF61-5518-4285-B942-5572F8257217}"/>
    <hyperlink ref="G524" r:id="rId275" xr:uid="{39688BD5-F29E-4012-ACFA-0577C5DD4B8D}"/>
    <hyperlink ref="G525" r:id="rId276" xr:uid="{CAE21ABA-BE53-470A-8EAC-2AAEBD458BFB}"/>
    <hyperlink ref="G529" r:id="rId277" xr:uid="{F31E9CBB-0C92-41C2-88ED-E31FD10B426F}"/>
    <hyperlink ref="G530" r:id="rId278" xr:uid="{FD75B528-16B7-4F02-8450-A5F9C8411952}"/>
    <hyperlink ref="G532" r:id="rId279" xr:uid="{7A5CE1D7-1C6A-4458-B9B0-A1CC014083B5}"/>
    <hyperlink ref="G534" r:id="rId280" display="manutencao@friaves.com.br" xr:uid="{2A582993-8439-4A54-AB5F-3310B8554226}"/>
    <hyperlink ref="G611" r:id="rId281" xr:uid="{CE452145-BD86-4EA4-B41D-F27980EF050A}"/>
    <hyperlink ref="G538" r:id="rId282" xr:uid="{906F5A1A-8D09-4517-B0BA-BDC6E59D2A54}"/>
    <hyperlink ref="G539" r:id="rId283" xr:uid="{047B2403-2A2C-41EC-A392-B7157C83AF27}"/>
    <hyperlink ref="G543" r:id="rId284" xr:uid="{510641C7-EF33-4E0F-951E-E345BE16FC0C}"/>
    <hyperlink ref="G544" r:id="rId285" xr:uid="{FB448562-60CF-4711-8526-B84AD62A701A}"/>
    <hyperlink ref="G545" r:id="rId286" xr:uid="{E9A1FC8A-37EA-4AD4-85FF-8BBB37FB7424}"/>
    <hyperlink ref="G603" r:id="rId287" xr:uid="{5A7FA040-F389-4485-8D2A-0E04582B96A9}"/>
    <hyperlink ref="G527" r:id="rId288" xr:uid="{55C4E91F-7B08-491F-A06C-BC6563152A37}"/>
    <hyperlink ref="G505" r:id="rId289" xr:uid="{63EA81B8-C5A6-4385-8FBF-84A98713635F}"/>
    <hyperlink ref="G509" r:id="rId290" xr:uid="{35A523B5-3806-4E5B-9895-94762CDD14BB}"/>
    <hyperlink ref="G518" r:id="rId291" xr:uid="{D677EED6-1020-482B-BC04-EDD382652029}"/>
    <hyperlink ref="G522" r:id="rId292" display="ademar.albino@seara.com.br" xr:uid="{F9D699F1-0540-4169-8C80-062553E43518}"/>
    <hyperlink ref="G531" r:id="rId293" xr:uid="{8D308CDC-711E-483B-81AE-1A5E4FD785DC}"/>
    <hyperlink ref="G535" r:id="rId294" xr:uid="{A914E42B-1DB2-4F04-83AD-46854C05D72B}"/>
    <hyperlink ref="G547" r:id="rId295" xr:uid="{87E3B243-A372-46B4-86A1-76F49ED61480}"/>
    <hyperlink ref="G556" r:id="rId296" xr:uid="{E90121D8-7A60-4E4D-A19C-88854A4CDBBF}"/>
    <hyperlink ref="G557" r:id="rId297" display="compras@irmaosdovalle.com.br" xr:uid="{D5D2405F-AE62-4903-A697-0ECFD1D0A48E}"/>
    <hyperlink ref="G528" r:id="rId298" xr:uid="{82EDD916-393D-49C8-A9E7-95ACEBA5C54A}"/>
    <hyperlink ref="G533" r:id="rId299" xr:uid="{34521038-FA77-41FC-995B-758E988259EA}"/>
    <hyperlink ref="G605" r:id="rId300" xr:uid="{063423A1-5BCA-418B-A019-2EBE4BBF827E}"/>
    <hyperlink ref="G92" r:id="rId301" xr:uid="{0BEA656A-7055-40D3-AFE9-F98588C63BEF}"/>
    <hyperlink ref="H93" r:id="rId302" xr:uid="{CF9E7879-F418-4E0B-8057-64A3EB782105}"/>
    <hyperlink ref="D577" r:id="rId303" display="bizinelli@frigobizinelli.com.br" xr:uid="{555585F1-0CAE-482E-9A82-D3778006165A}"/>
    <hyperlink ref="D595" r:id="rId304" xr:uid="{6BBBDD47-26B6-4531-9615-A4E59C1CFAD3}"/>
    <hyperlink ref="D592" r:id="rId305" xr:uid="{13BC628B-0663-472F-B1B1-781E88FB2229}"/>
    <hyperlink ref="D588" r:id="rId306" xr:uid="{C2839BF5-DF2A-45BE-8425-D491B33AE0AF}"/>
    <hyperlink ref="D569" r:id="rId307" display="sac@frigosantos.com.br" xr:uid="{78D2B9CC-26AD-4403-B8EA-4E4FE43608EC}"/>
    <hyperlink ref="G583" r:id="rId308" xr:uid="{060DA7FF-6AD5-45F1-B8FC-73D7F0B1C60C}"/>
    <hyperlink ref="D606" r:id="rId309" display="mailto:qualidade@miolar.com.br" xr:uid="{41B93730-99BA-426A-B743-E3FD3F38EAEA}"/>
    <hyperlink ref="D607" r:id="rId310" xr:uid="{F092A239-723C-4692-84A2-119B7380586E}"/>
    <hyperlink ref="D608" r:id="rId311" display="mailto:integracao@miolar.com.br" xr:uid="{1F6B0670-A3B1-4A43-BFE5-FA1CDAA33978}"/>
    <hyperlink ref="D570" r:id="rId312" display="contato@novakcarnes.com.br" xr:uid="{FB2906CD-2AB3-4991-8475-F5D6B1765328}"/>
    <hyperlink ref="D609" r:id="rId313" xr:uid="{9548519E-AE54-4EE1-8D3E-70BBFC751C48}"/>
    <hyperlink ref="D591" r:id="rId314" xr:uid="{41D6476F-81BF-4FDA-AA8B-2A059CA27508}"/>
    <hyperlink ref="G553" r:id="rId315" xr:uid="{DD4EAD6A-6188-4975-BB96-8EE70A192B9C}"/>
    <hyperlink ref="G554" r:id="rId316" xr:uid="{6692F463-7E10-47A4-B7C1-2B5A513188A8}"/>
    <hyperlink ref="G555" r:id="rId317" xr:uid="{B2CDA108-D927-443C-87BE-B1DCE4E74FD3}"/>
    <hyperlink ref="G568" r:id="rId318" xr:uid="{4412CDB3-0688-4362-8951-350C1EF00BD4}"/>
    <hyperlink ref="G569" r:id="rId319" xr:uid="{2B5BAEBB-39C7-40CB-B690-7CE911A2AB1A}"/>
    <hyperlink ref="G570" r:id="rId320" xr:uid="{D7AF08C3-46D6-430A-8AC1-F7C2BFB44A02}"/>
    <hyperlink ref="G572" r:id="rId321" xr:uid="{2125D530-76E4-40E9-BDF7-CCA2A3A67051}"/>
    <hyperlink ref="G574" r:id="rId322" xr:uid="{F2D34F0D-078E-4D64-8AE5-9E30B718E91E}"/>
    <hyperlink ref="G576" r:id="rId323" xr:uid="{AD82138C-BF0F-4225-A145-D12B4D474818}"/>
    <hyperlink ref="G577" r:id="rId324" xr:uid="{A41F1E31-337B-48B5-8015-E0A61D6C90C8}"/>
    <hyperlink ref="G585" r:id="rId325" xr:uid="{F65804E8-C06A-47BF-9ED5-7E1D0E0C29E4}"/>
    <hyperlink ref="G589" r:id="rId326" xr:uid="{3F36CFF4-8900-448F-B3D2-2DAA6EA2A98B}"/>
    <hyperlink ref="G590" r:id="rId327" xr:uid="{44CE22DE-F4B1-4E62-A09E-C672B42183A5}"/>
    <hyperlink ref="H566" r:id="rId328" xr:uid="{C256EBA0-BDAE-4CC1-BB98-1A276AF3175C}"/>
    <hyperlink ref="G614" r:id="rId329" xr:uid="{F8F225C7-2467-41CD-8F73-8C5302713BD2}"/>
    <hyperlink ref="G613" r:id="rId330" xr:uid="{AD5218EB-E105-487C-90B7-F86C4ABAFCF4}"/>
    <hyperlink ref="G610" r:id="rId331" xr:uid="{4057E665-777E-4F2B-B929-D52E7BB4A7A0}"/>
    <hyperlink ref="G604" r:id="rId332" xr:uid="{DE207E50-218A-46A7-A131-15FF3D2C57CE}"/>
    <hyperlink ref="G578" r:id="rId333" xr:uid="{49B05D48-54FD-4280-AF8E-2CA42B4F98DA}"/>
    <hyperlink ref="D713" r:id="rId334" xr:uid="{C9D61DC1-A499-4BF6-9AEA-78C8168667D9}"/>
    <hyperlink ref="D705" r:id="rId335" xr:uid="{6841C220-547D-470E-A848-F8450EB171A9}"/>
    <hyperlink ref="D706" r:id="rId336" xr:uid="{2C4724A3-A79A-40F9-A978-9C0120689120}"/>
    <hyperlink ref="D708" r:id="rId337" xr:uid="{47C45FE7-8274-4478-8B42-26CA0E572AA1}"/>
    <hyperlink ref="D704" r:id="rId338" xr:uid="{F4C208EA-3FA9-4296-ACF3-3864E49867C3}"/>
    <hyperlink ref="G739" r:id="rId339" xr:uid="{48F4129E-F985-43CF-90B0-956EA3C4CB26}"/>
    <hyperlink ref="G730" r:id="rId340" xr:uid="{B78D2759-87E0-4D76-A84B-EB03D8AACEF7}"/>
    <hyperlink ref="G740" r:id="rId341" xr:uid="{EF154A09-B1C2-448A-AA71-9C4931B17CFE}"/>
    <hyperlink ref="D753" r:id="rId342" display="sac@arfrio.com.br" xr:uid="{0C685EA1-5AF0-4798-91B9-94333EBF9E3C}"/>
    <hyperlink ref="D737" r:id="rId343" xr:uid="{7A47D2BB-EF5B-43E5-B7AA-4206BC2B3458}"/>
    <hyperlink ref="D754" r:id="rId344" xr:uid="{5C53441B-28C5-4892-9F54-42D45A92BB5E}"/>
    <hyperlink ref="G744" r:id="rId345" xr:uid="{F54E721C-F29B-4693-A554-6E0ABD196AA6}"/>
    <hyperlink ref="D747" r:id="rId346" xr:uid="{897FC2A0-2A12-495B-A3C1-A1D0F7AA1B69}"/>
    <hyperlink ref="D729" r:id="rId347" xr:uid="{469F6C4A-37AE-450A-A21E-D4D3008B4B8F}"/>
    <hyperlink ref="D756" r:id="rId348" display="frigbrasil@frigbrasil.com.br" xr:uid="{D77B3511-C135-4BCE-A1AF-54A07BF6B92F}"/>
    <hyperlink ref="D746" r:id="rId349" xr:uid="{36DE9DF4-0038-46B7-81EA-5433C3BC3DC3}"/>
    <hyperlink ref="D757" r:id="rId350" xr:uid="{DB39FF70-7903-488B-9B8F-3FDE5C71D345}"/>
    <hyperlink ref="D764" r:id="rId351" xr:uid="{CA7D3329-EBB5-4F23-AAFB-EB1E7BF5F6CF}"/>
    <hyperlink ref="G758" r:id="rId352" xr:uid="{0D97E0B0-6DB3-4EC5-9B39-A2E11C7BE1FF}"/>
    <hyperlink ref="G743" r:id="rId353" xr:uid="{8C848EA3-B297-4683-B10A-9DB99652209D}"/>
    <hyperlink ref="D738" r:id="rId354" xr:uid="{037B0899-C27B-42FB-B975-8437DEEDF302}"/>
    <hyperlink ref="D760" r:id="rId355" xr:uid="{F2F1F37E-739F-40C5-9E51-940A11AD1D9A}"/>
    <hyperlink ref="G733" r:id="rId356" xr:uid="{DC09C011-BF61-46D4-9314-DA4D39889CD6}"/>
    <hyperlink ref="D741" r:id="rId357" display="https://l.facebook.com/l.php?u=http%3A%2F%2Fwww.betterbeef.com.br%2F%3Ffbclid%3DIwAR2gguD2lDElo1T9m0xvKrukCQWJEq9sZzSOrOtpKkJHFb7F1NCAZJ-wLI4&amp;h=AT2MQjCJI_lySbCAQHdWl8EHjq4xgMZRjes2OOBbUmTSIQKHpodsnthRrhbwHK9xzBHXP4wB5tZspqjYGo_SZr9uNAUbwt9MvYZDVoBJGJwFXlPwtagEs1uq2sWZ-ykBu1bK9Q" xr:uid="{A9155553-7F74-4C06-B3A8-F419A0511059}"/>
    <hyperlink ref="H728" r:id="rId358" xr:uid="{9E952CB2-7B87-49D1-A5AA-7B9152A68920}"/>
    <hyperlink ref="D732" r:id="rId359" xr:uid="{4D3FA608-0393-443E-A9C6-69972113FD10}"/>
    <hyperlink ref="G722" r:id="rId360" xr:uid="{267C7DF3-F39A-4154-89A9-D7FF07A2EAD1}"/>
    <hyperlink ref="D766" r:id="rId361" xr:uid="{86A14516-5FA3-495B-AD12-2DA39995DE7F}"/>
    <hyperlink ref="D765" r:id="rId362" xr:uid="{8B60F01F-6C2A-4EF4-B39C-CD35CF8B293E}"/>
    <hyperlink ref="D736" r:id="rId363" xr:uid="{A104CF54-4321-4DD5-BFC4-1FFC8C10DA8E}"/>
    <hyperlink ref="D731" r:id="rId364" xr:uid="{4B6B6080-690C-4873-B5FE-44B6C7B5E1ED}"/>
    <hyperlink ref="G734" r:id="rId365" xr:uid="{865B0CD3-294F-4DBD-A5B1-684423029C00}"/>
    <hyperlink ref="G748" r:id="rId366" xr:uid="{EC73E0BC-BC64-4B0A-8FB1-30BAA212247F}"/>
    <hyperlink ref="G753" r:id="rId367" xr:uid="{9DEA387A-26C6-419C-9435-DFA694CEF3EF}"/>
    <hyperlink ref="G756" r:id="rId368" xr:uid="{A567373A-1C5B-47B1-9C66-D2776BAFAFF1}"/>
    <hyperlink ref="G759" r:id="rId369" xr:uid="{9F994C0B-94D8-41BE-A17A-2381D0E5B4E0}"/>
    <hyperlink ref="G762" r:id="rId370" xr:uid="{80CBD789-A46B-4765-A60A-61979F4151C4}"/>
    <hyperlink ref="G763" r:id="rId371" xr:uid="{63A0F4D7-87FF-418B-ADF2-BBB2D720744E}"/>
    <hyperlink ref="G720" r:id="rId372" xr:uid="{4083A2B7-DA4A-47ED-ACF6-9F3F9FC8353D}"/>
    <hyperlink ref="G721" r:id="rId373" xr:uid="{F8A63DAA-1CAC-4435-B854-28C696162137}"/>
    <hyperlink ref="G725" r:id="rId374" xr:uid="{57EE832F-2416-4732-9B6C-CEFF720C6348}"/>
    <hyperlink ref="G726" r:id="rId375" xr:uid="{C5A4077D-3706-4E29-8023-51E464B0A9A8}"/>
    <hyperlink ref="G735" r:id="rId376" xr:uid="{A3A82CD4-873E-4994-BBE2-17E7D9782654}"/>
    <hyperlink ref="G203" r:id="rId377" xr:uid="{9FD4FF59-13C8-4738-9EB1-02C196FCC5EB}"/>
    <hyperlink ref="G631" r:id="rId378" xr:uid="{CB46C0F0-2C96-4C36-A544-F9E9688BFC42}"/>
    <hyperlink ref="G275" r:id="rId379" xr:uid="{9070A2AA-0EED-4BA7-ADE8-5EA6973D4478}"/>
    <hyperlink ref="G94" r:id="rId380" xr:uid="{A65B88D5-513E-4455-942B-BB4F8D72E1B5}"/>
    <hyperlink ref="G417" r:id="rId381" display="estevao@cotripal.com.br " xr:uid="{5C58978E-0390-40B6-BEEC-72449EDEC730}"/>
    <hyperlink ref="G297" r:id="rId382" xr:uid="{FCA43D31-29CB-414F-92B0-3F34B90F490C}"/>
    <hyperlink ref="G298" r:id="rId383" xr:uid="{B73BF8D6-3224-449E-8A6B-68D1BFAC2516}"/>
    <hyperlink ref="G280" r:id="rId384" xr:uid="{F7860DCE-77E9-4FBD-8001-59DFD96233CE}"/>
    <hyperlink ref="G272" r:id="rId385" xr:uid="{F3AA3A0D-1DCC-427B-A452-BD09E13AE41B}"/>
    <hyperlink ref="G273" r:id="rId386" xr:uid="{97AFB66F-7D96-4671-BD5B-50D2D8F4690C}"/>
    <hyperlink ref="G95" r:id="rId387" xr:uid="{A0B5B483-C199-44E0-BEF5-6F772B518793}"/>
    <hyperlink ref="G96" r:id="rId388" xr:uid="{FB683C8C-E53A-4353-9D64-AFE5CB7B6708}"/>
    <hyperlink ref="G98" r:id="rId389" xr:uid="{324BFAB5-7F8B-4496-B5EC-B2E7143C429B}"/>
    <hyperlink ref="G100" r:id="rId390" display="mailto:ercio.horbach@tramontina.com" xr:uid="{D2CA7BFD-D763-49F4-9D4E-4F5E27208C93}"/>
    <hyperlink ref="G101" r:id="rId391" xr:uid="{268B86CA-889D-4E57-BBED-E4C1E32A3E16}"/>
    <hyperlink ref="G102" r:id="rId392" xr:uid="{9785E99C-17E0-41B8-835C-C013EBCEB00E}"/>
    <hyperlink ref="G103" r:id="rId393" xr:uid="{ACA3DEBD-C015-4C7C-9BB7-6C2C8AF9FF29}"/>
    <hyperlink ref="G104" r:id="rId394" xr:uid="{DDEB8469-04D6-49D0-9DED-1E874996EA25}"/>
    <hyperlink ref="G6" r:id="rId395" xr:uid="{60966A64-D81C-45D0-992F-733B8ECF45ED}"/>
    <hyperlink ref="G7" r:id="rId396" xr:uid="{8DFC620D-A33A-4836-A4F3-49D464844E8E}"/>
    <hyperlink ref="G148" r:id="rId397" xr:uid="{02D3D891-5013-4FDF-A514-DFF874DCD611}"/>
    <hyperlink ref="G458" r:id="rId398" xr:uid="{1FECD821-CAB7-4889-B686-781BD5BD3678}"/>
    <hyperlink ref="H105" r:id="rId399" xr:uid="{324538A5-2E4F-4593-B130-45AB8E469B6C}"/>
    <hyperlink ref="H106" r:id="rId400" xr:uid="{37E2542B-06B8-4E26-B5EA-0E36B85F3847}"/>
    <hyperlink ref="G105" r:id="rId401" display="Kassia.Girotto@https://www.melitta.com.br" xr:uid="{C21C0BA9-AB94-47BD-8499-2EA1321CB2E9}"/>
    <hyperlink ref="G106" r:id="rId402" xr:uid="{09ADE8F8-806D-4F28-AC1C-0470E9227B2F}"/>
    <hyperlink ref="G107" r:id="rId403" xr:uid="{E06BFCE4-A633-494E-82AB-E9B444107991}"/>
    <hyperlink ref="G108" r:id="rId404" xr:uid="{DDF0768A-6B8F-4C76-B57C-0CFAE9805DF5}"/>
    <hyperlink ref="H108" r:id="rId405" xr:uid="{D26E67A3-E2AA-4B18-9D18-E6105CED434D}"/>
    <hyperlink ref="H114" r:id="rId406" xr:uid="{44B0BCDF-ED6D-4EBF-9052-B6EAA2957D80}"/>
    <hyperlink ref="G114" r:id="rId407" xr:uid="{DA78A601-4F4D-43CF-9829-99BB9285F9F0}"/>
    <hyperlink ref="G115" r:id="rId408" xr:uid="{B74F4AE7-9B36-4187-828B-DD8773454185}"/>
    <hyperlink ref="G111" r:id="rId409" xr:uid="{2A1D18B9-AC02-4FA6-8B6A-0E5E0060124A}"/>
    <hyperlink ref="G109" r:id="rId410" xr:uid="{718E03CA-12C5-4042-80C0-EAE72076A04C}"/>
    <hyperlink ref="G116" r:id="rId411" xr:uid="{707395A6-67B7-4DBC-A0DF-89A862412C1F}"/>
    <hyperlink ref="G118" r:id="rId412" xr:uid="{EF01296A-F101-42C3-B61E-3F877F5E06B1}"/>
    <hyperlink ref="G117" r:id="rId413" xr:uid="{F80165C0-C287-4C9B-B9DC-22C22AE1D5D3}"/>
    <hyperlink ref="G119" r:id="rId414" xr:uid="{DFCF8512-3B1B-42A7-8748-83FA8ACFB73C}"/>
    <hyperlink ref="G120" r:id="rId415" xr:uid="{EF92F6A7-8FFB-457A-A0EA-28F42B52B091}"/>
    <hyperlink ref="G121" r:id="rId416" xr:uid="{F9D1A6CE-6713-4DF4-83C1-9330019B9E7A}"/>
    <hyperlink ref="G8" r:id="rId417" xr:uid="{344F9791-9E2B-464E-876A-64EA14DE60F0}"/>
    <hyperlink ref="G373" r:id="rId418" xr:uid="{CB77FC2A-9110-495F-B938-DAB159504BE4}"/>
    <hyperlink ref="G122" r:id="rId419" xr:uid="{9E76697A-B453-4B61-81C5-6C71A8A36743}"/>
    <hyperlink ref="G123" r:id="rId420" xr:uid="{587DAFF6-4C33-48ED-896E-CA1C066B41CF}"/>
    <hyperlink ref="G9" r:id="rId421" xr:uid="{3D326224-C45D-4F12-BEEC-2D16A3541514}"/>
    <hyperlink ref="G125" r:id="rId422" xr:uid="{2F197CCE-C4C9-4848-9FD4-233678B12212}"/>
    <hyperlink ref="G126" r:id="rId423" xr:uid="{D2FBAECD-995F-4E0D-BD31-AD1F2C10E851}"/>
    <hyperlink ref="G479" r:id="rId424" xr:uid="{72E52F83-E630-4140-BC57-6B3E6AAF6E38}"/>
    <hyperlink ref="G10" r:id="rId425" xr:uid="{C00B9002-A6D3-46DE-B235-D4E70A90F5FB}"/>
    <hyperlink ref="D283" r:id="rId426" xr:uid="{CEBA056A-DBE7-4946-BAA1-6F08C32C9718}"/>
    <hyperlink ref="G11" r:id="rId427" display="felipe@ditreviengenharia.com.br; " xr:uid="{69074FB3-EF95-48B4-BE71-0F09D8CDBA43}"/>
    <hyperlink ref="G150" r:id="rId428" xr:uid="{7166BA76-E8AB-412D-9A74-6CE8373BE1F2}"/>
    <hyperlink ref="G194" r:id="rId429" xr:uid="{83D26715-12D8-46F7-8EEA-CD39FA6A3ED9}"/>
    <hyperlink ref="H208" r:id="rId430" xr:uid="{40F363ED-0FAC-494B-8688-9D72BC04BE79}"/>
    <hyperlink ref="D284" r:id="rId431" xr:uid="{4A7E7857-CFB0-49FC-B310-0E868247C7AC}"/>
    <hyperlink ref="D285" r:id="rId432" xr:uid="{65504878-AB5C-4275-AEBA-0F970CD23959}"/>
    <hyperlink ref="G247" r:id="rId433" xr:uid="{AA5598F9-BBCF-4CF1-95FA-5A51F7D0F4F5}"/>
    <hyperlink ref="G129" r:id="rId434" xr:uid="{598F1E8D-F331-41E2-9E67-A2B3B27A6856}"/>
    <hyperlink ref="G128" r:id="rId435" xr:uid="{8F9F2813-EA62-4992-8492-3DC85E8FE324}"/>
    <hyperlink ref="G130" r:id="rId436" display="pollibox@pollibox.com.br" xr:uid="{9D069224-13F7-4D23-AA54-803E56AA6712}"/>
    <hyperlink ref="G131" r:id="rId437" xr:uid="{EC5CE2A4-BFA4-4A9A-A0FF-F9A4D63E1AED}"/>
    <hyperlink ref="G248" r:id="rId438" xr:uid="{6A3A3669-1343-448D-9910-BEDFEF2C398C}"/>
    <hyperlink ref="G132" r:id="rId439" xr:uid="{1FB3C7C3-E080-4A72-B7D0-E12D1E0EF864}"/>
    <hyperlink ref="G133" r:id="rId440" xr:uid="{5474AC46-AD3C-4B75-A093-576CDCE66930}"/>
    <hyperlink ref="G134" r:id="rId441" xr:uid="{66D83B1E-508A-4E1B-86B1-4F7B63D90156}"/>
    <hyperlink ref="G136" r:id="rId442" xr:uid="{ABE736BA-2BBC-4093-B100-14687DA3695A}"/>
    <hyperlink ref="G137" r:id="rId443" xr:uid="{E7499E7C-C406-4CBE-9BC6-0E907F90D2C3}"/>
    <hyperlink ref="G59" r:id="rId444" xr:uid="{940F9D04-43C6-4AA5-9B28-7BE10EB715B3}"/>
    <hyperlink ref="G112" r:id="rId445" xr:uid="{96E95845-44BE-43D7-8EDD-2A3DD4E91D7F}"/>
    <hyperlink ref="G149" r:id="rId446" xr:uid="{24A5D696-EF61-46AC-B6C6-B2B9D36C860F}"/>
    <hyperlink ref="G183" r:id="rId447" xr:uid="{FFD58852-2B42-44D2-BAC7-B4D52787A969}"/>
    <hyperlink ref="G186" r:id="rId448" xr:uid="{947FFEB9-F4BC-46F3-ADAC-AE55269F8903}"/>
    <hyperlink ref="G204" r:id="rId449" xr:uid="{874FADCA-3058-4F98-82CB-CAA3B0E4EFCB}"/>
    <hyperlink ref="G205" r:id="rId450" xr:uid="{1DC48B54-E300-4C88-A07A-36A6BD0491E4}"/>
    <hyperlink ref="G206" r:id="rId451" xr:uid="{58E4AE53-11D5-4591-86BF-A7FDA07C84C1}"/>
    <hyperlink ref="H207" r:id="rId452" xr:uid="{A6D1BFA6-22EF-48FF-8C06-7FFD1E752D31}"/>
    <hyperlink ref="G208" r:id="rId453" xr:uid="{D6602A9D-8F0C-4A04-89E0-F2BDF3C38E89}"/>
    <hyperlink ref="G212" r:id="rId454" xr:uid="{78E4849F-1FF3-4DFF-84FA-6D6469EF5A81}"/>
    <hyperlink ref="H243" r:id="rId455" xr:uid="{6E67DDF2-58BA-4685-B9FB-10B80FB2E4C9}"/>
    <hyperlink ref="G243" r:id="rId456" xr:uid="{3F17A7D5-7522-4ADC-8DCC-CA7979EE7894}"/>
    <hyperlink ref="G244" r:id="rId457" display="leandro@engenhoviamonense.com.br" xr:uid="{B4DDD1ED-3781-43B1-91A0-2ED09CD12E7D}"/>
    <hyperlink ref="D245" r:id="rId458" xr:uid="{14096C9A-9CC9-4565-99EC-66E9EF2B7C1B}"/>
    <hyperlink ref="G242" r:id="rId459" xr:uid="{93D995AF-6EF0-45AC-966A-E0AF92266E56}"/>
    <hyperlink ref="G240" r:id="rId460" xr:uid="{03958793-E5DC-48DF-8E05-1CE93DE711A0}"/>
    <hyperlink ref="G237" r:id="rId461" xr:uid="{622084BC-3FF1-48A9-B12D-2A95C8F36F71}"/>
    <hyperlink ref="G236" r:id="rId462" xr:uid="{B61DA8ED-4623-440D-865B-0C85960B31D5}"/>
    <hyperlink ref="G233" r:id="rId463" xr:uid="{C73C68AC-D7AF-4401-AC0E-6823513C87CA}"/>
    <hyperlink ref="G234" r:id="rId464" xr:uid="{41D824D0-305D-49EB-A53F-D83904C42E39}"/>
    <hyperlink ref="G318" r:id="rId465" xr:uid="{25B6FC04-0EC4-4543-9CD7-F8F533711EF7}"/>
    <hyperlink ref="G319" r:id="rId466" xr:uid="{6398F4E7-63D7-4EB2-AA8C-A9111E241F4A}"/>
    <hyperlink ref="G320" r:id="rId467" xr:uid="{6BDA9305-3083-4017-A4FD-9A179C43D896}"/>
    <hyperlink ref="G321" r:id="rId468" xr:uid="{E8EC6837-9570-4DF6-947E-229129BCA7E1}"/>
    <hyperlink ref="G322" r:id="rId469" xr:uid="{F39E0B7B-5C52-43E4-B6D2-B949A448E720}"/>
    <hyperlink ref="G324" r:id="rId470" xr:uid="{76D44F47-6507-4CEB-AE53-760391089165}"/>
    <hyperlink ref="G325" r:id="rId471" xr:uid="{AD130E6E-FDB5-4F42-9BD9-4C65FEEC275A}"/>
    <hyperlink ref="G326" r:id="rId472" display="almoxarifado01@midigraf.com.br" xr:uid="{F77C6FE5-5ABC-48DA-82AF-2C8CE17B3784}"/>
    <hyperlink ref="G327" r:id="rId473" display="Andressa.diaz@datwyler.com" xr:uid="{9E106809-8245-48B1-A519-BD0C3F3D121F}"/>
    <hyperlink ref="G328" r:id="rId474" xr:uid="{58F8680C-A2FC-4672-8032-E7D69A97DE8A}"/>
    <hyperlink ref="G330" r:id="rId475" display="bernard.carvalho@vipal.com.br" xr:uid="{34A626EC-519E-424F-999A-3F7B64319C36}"/>
    <hyperlink ref="G331" r:id="rId476" xr:uid="{1130E980-9675-4C9C-9FE1-571DF4151E8D}"/>
    <hyperlink ref="G332" r:id="rId477" xr:uid="{944CA650-F380-4872-8ED3-4F1E93AE29EC}"/>
    <hyperlink ref="G300" r:id="rId478" xr:uid="{8A6FE4EB-6E57-4FA5-89C2-EC2C664E7F53}"/>
    <hyperlink ref="G301" r:id="rId479" xr:uid="{3A1AB316-5C0A-421B-AD12-4B7EE2858CA0}"/>
    <hyperlink ref="G302" r:id="rId480" xr:uid="{3FA8CD11-FDDA-4874-AAB1-E04917D19276}"/>
    <hyperlink ref="G303" r:id="rId481" xr:uid="{42DE3892-55F4-4A41-859C-3B6D27D032A3}"/>
    <hyperlink ref="G304" r:id="rId482" xr:uid="{CBA3CEA4-3D41-4F09-BD44-85F20A0758AA}"/>
    <hyperlink ref="G305" r:id="rId483" xr:uid="{7A1B698D-7074-4148-B44F-D68D3863162D}"/>
    <hyperlink ref="G306" r:id="rId484" xr:uid="{C7065A7B-7E88-4B05-AA5E-2BAF796493F9}"/>
    <hyperlink ref="G307" r:id="rId485" xr:uid="{E6F0CA01-5BC2-401E-A573-C7944C2F7204}"/>
    <hyperlink ref="G308" r:id="rId486" xr:uid="{A034ED2D-DAF8-41F4-BC81-51022CD13B6C}"/>
    <hyperlink ref="G309" r:id="rId487" xr:uid="{34D25CFD-7FD7-48C3-A502-36127E838191}"/>
    <hyperlink ref="G310" r:id="rId488" display="mauricio.gato@metasa.com.br" xr:uid="{9270A0D6-3FD4-404F-9EA6-FE64DAC8F252}"/>
    <hyperlink ref="G311" r:id="rId489" xr:uid="{F7FAAB9A-FF6B-4EBF-B0C1-B6EA1B4EA2A6}"/>
    <hyperlink ref="G333" r:id="rId490" xr:uid="{62FD7BC8-7A60-4313-A217-7E6049BBA5BE}"/>
    <hyperlink ref="G334" r:id="rId491" xr:uid="{CBAD3F7B-7201-42AE-B4AC-DC57A0906693}"/>
    <hyperlink ref="G335" r:id="rId492" xr:uid="{6634ABAB-70A6-4C38-8B35-C28DB6A0BE0E}"/>
    <hyperlink ref="G337" r:id="rId493" xr:uid="{F1F4767D-9F8B-41FC-BD90-7327B245C482}"/>
    <hyperlink ref="G338" r:id="rId494" xr:uid="{E1EEDB2B-15CC-4C79-A963-A9CEE53ED2F6}"/>
    <hyperlink ref="G336" r:id="rId495" xr:uid="{FF413CFF-ACFF-4707-B35C-CAAD7A933DB2}"/>
    <hyperlink ref="G339" r:id="rId496" xr:uid="{8701FE01-06A9-4170-889E-FAD46B3F3584}"/>
    <hyperlink ref="G340" r:id="rId497" xr:uid="{50A6B54B-2B63-4FD4-B66A-FD3342203035}"/>
    <hyperlink ref="G341" r:id="rId498" xr:uid="{76FCB83A-A308-402C-A821-1CA28469587E}"/>
    <hyperlink ref="G342" r:id="rId499" xr:uid="{14C8396B-841E-4B42-B8D5-792E6BC8BCB5}"/>
    <hyperlink ref="G343" r:id="rId500" display="jordy.francisco@coonagro.coop.br" xr:uid="{A15CCC51-7414-444C-A0E5-054AA6C90290}"/>
    <hyperlink ref="G344" r:id="rId501" xr:uid="{58DC0521-B4FC-451A-AED8-200FB8FC2ECB}"/>
    <hyperlink ref="G345" r:id="rId502" xr:uid="{B010548B-E34F-44C7-B199-F1ABCA11E488}"/>
    <hyperlink ref="G346" r:id="rId503" xr:uid="{CB669C90-7F64-4674-8BCC-D00AA50C002B}"/>
    <hyperlink ref="G347" r:id="rId504" xr:uid="{AD6854D5-5BE1-49FF-9C2F-3206ED7DA21D}"/>
    <hyperlink ref="G348" r:id="rId505" xr:uid="{A4820AAB-ED69-4FB1-A626-5105FCBAE386}"/>
  </hyperlinks>
  <pageMargins left="0.511811024" right="0.511811024" top="0.78740157499999996" bottom="0.78740157499999996" header="0.31496062000000002" footer="0.31496062000000002"/>
  <drawing r:id="rId506"/>
  <legacyDrawing r:id="rId507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8D8F47-4A3E-4674-8B00-4FF71FF2EE5B}">
  <dimension ref="A1:H145"/>
  <sheetViews>
    <sheetView topLeftCell="A19" workbookViewId="0">
      <selection activeCell="N31" sqref="N31"/>
    </sheetView>
  </sheetViews>
  <sheetFormatPr defaultRowHeight="15"/>
  <cols>
    <col min="1" max="1" width="9.140625" style="1"/>
    <col min="3" max="3" width="14" customWidth="1"/>
    <col min="4" max="4" width="15.42578125" customWidth="1"/>
    <col min="5" max="5" width="21.85546875" customWidth="1"/>
  </cols>
  <sheetData>
    <row r="1" spans="1:8"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6</v>
      </c>
    </row>
    <row r="2" spans="1:8" ht="15.75" thickBot="1"/>
    <row r="3" spans="1:8">
      <c r="A3" s="679" t="s">
        <v>7</v>
      </c>
      <c r="B3" t="s">
        <v>296</v>
      </c>
    </row>
    <row r="4" spans="1:8">
      <c r="A4" s="680"/>
      <c r="B4" t="s">
        <v>297</v>
      </c>
    </row>
    <row r="5" spans="1:8">
      <c r="A5" s="680"/>
    </row>
    <row r="6" spans="1:8">
      <c r="A6" s="680"/>
      <c r="G6" s="3"/>
    </row>
    <row r="7" spans="1:8">
      <c r="A7" s="680"/>
    </row>
    <row r="8" spans="1:8">
      <c r="A8" s="680"/>
    </row>
    <row r="9" spans="1:8">
      <c r="A9" s="680"/>
    </row>
    <row r="10" spans="1:8">
      <c r="A10" s="680"/>
    </row>
    <row r="11" spans="1:8">
      <c r="A11" s="680"/>
    </row>
    <row r="12" spans="1:8">
      <c r="A12" s="680"/>
    </row>
    <row r="13" spans="1:8">
      <c r="A13" s="680"/>
    </row>
    <row r="14" spans="1:8">
      <c r="A14" s="680"/>
    </row>
    <row r="15" spans="1:8">
      <c r="A15" s="680"/>
    </row>
    <row r="16" spans="1:8">
      <c r="A16" s="680"/>
    </row>
    <row r="17" spans="1:6">
      <c r="A17" s="680"/>
    </row>
    <row r="18" spans="1:6">
      <c r="A18" s="680"/>
    </row>
    <row r="19" spans="1:6">
      <c r="A19" s="680"/>
    </row>
    <row r="20" spans="1:6">
      <c r="A20" s="680"/>
    </row>
    <row r="21" spans="1:6">
      <c r="A21" s="680"/>
    </row>
    <row r="22" spans="1:6">
      <c r="A22" s="680"/>
    </row>
    <row r="23" spans="1:6">
      <c r="A23" s="680"/>
    </row>
    <row r="24" spans="1:6">
      <c r="A24" s="680"/>
    </row>
    <row r="25" spans="1:6">
      <c r="A25" s="680"/>
    </row>
    <row r="26" spans="1:6">
      <c r="A26" s="680"/>
    </row>
    <row r="27" spans="1:6">
      <c r="A27" s="680"/>
    </row>
    <row r="28" spans="1:6">
      <c r="A28" s="680"/>
    </row>
    <row r="29" spans="1:6" ht="15.75" thickBot="1">
      <c r="A29" s="681"/>
    </row>
    <row r="30" spans="1:6" ht="15.75" thickBot="1"/>
    <row r="31" spans="1:6">
      <c r="A31" s="688" t="s">
        <v>81</v>
      </c>
      <c r="B31" t="s">
        <v>296</v>
      </c>
      <c r="C31" t="s">
        <v>298</v>
      </c>
      <c r="E31" t="s">
        <v>299</v>
      </c>
      <c r="F31" t="s">
        <v>300</v>
      </c>
    </row>
    <row r="32" spans="1:6">
      <c r="A32" s="689"/>
      <c r="B32" t="s">
        <v>296</v>
      </c>
      <c r="C32" t="s">
        <v>301</v>
      </c>
      <c r="E32" t="s">
        <v>302</v>
      </c>
      <c r="F32" t="s">
        <v>303</v>
      </c>
    </row>
    <row r="33" spans="1:8">
      <c r="A33" s="689"/>
      <c r="B33" t="s">
        <v>296</v>
      </c>
      <c r="C33" t="s">
        <v>304</v>
      </c>
      <c r="E33" t="s">
        <v>305</v>
      </c>
      <c r="F33" t="s">
        <v>306</v>
      </c>
      <c r="G33" s="3" t="s">
        <v>307</v>
      </c>
    </row>
    <row r="34" spans="1:8">
      <c r="A34" s="689"/>
      <c r="B34" t="s">
        <v>296</v>
      </c>
      <c r="C34" t="s">
        <v>308</v>
      </c>
      <c r="E34" t="s">
        <v>309</v>
      </c>
      <c r="F34" t="s">
        <v>310</v>
      </c>
    </row>
    <row r="35" spans="1:8">
      <c r="A35" s="689"/>
      <c r="B35" t="s">
        <v>296</v>
      </c>
      <c r="C35" t="s">
        <v>311</v>
      </c>
      <c r="E35" t="s">
        <v>312</v>
      </c>
      <c r="F35" t="s">
        <v>313</v>
      </c>
      <c r="G35" s="3" t="s">
        <v>314</v>
      </c>
    </row>
    <row r="36" spans="1:8">
      <c r="A36" s="689"/>
      <c r="B36" t="s">
        <v>296</v>
      </c>
      <c r="C36" t="s">
        <v>315</v>
      </c>
      <c r="E36" t="s">
        <v>316</v>
      </c>
      <c r="F36" t="s">
        <v>317</v>
      </c>
      <c r="G36" s="3" t="s">
        <v>318</v>
      </c>
    </row>
    <row r="37" spans="1:8">
      <c r="A37" s="689"/>
      <c r="B37" t="s">
        <v>296</v>
      </c>
      <c r="C37" t="s">
        <v>319</v>
      </c>
      <c r="E37" t="s">
        <v>320</v>
      </c>
      <c r="F37" t="s">
        <v>321</v>
      </c>
    </row>
    <row r="38" spans="1:8">
      <c r="A38" s="689"/>
      <c r="B38" t="s">
        <v>296</v>
      </c>
      <c r="C38" t="s">
        <v>322</v>
      </c>
      <c r="E38" t="s">
        <v>323</v>
      </c>
      <c r="F38" t="s">
        <v>324</v>
      </c>
    </row>
    <row r="39" spans="1:8">
      <c r="A39" s="689"/>
      <c r="B39" t="s">
        <v>296</v>
      </c>
      <c r="C39" t="s">
        <v>325</v>
      </c>
      <c r="E39" t="s">
        <v>326</v>
      </c>
      <c r="F39" t="s">
        <v>327</v>
      </c>
      <c r="G39" s="3" t="s">
        <v>328</v>
      </c>
    </row>
    <row r="40" spans="1:8">
      <c r="A40" s="689"/>
      <c r="B40" t="s">
        <v>296</v>
      </c>
      <c r="C40" t="s">
        <v>329</v>
      </c>
      <c r="D40" t="s">
        <v>330</v>
      </c>
      <c r="E40" t="s">
        <v>331</v>
      </c>
      <c r="F40" t="s">
        <v>332</v>
      </c>
      <c r="G40" s="3" t="s">
        <v>333</v>
      </c>
    </row>
    <row r="41" spans="1:8">
      <c r="A41" s="689"/>
      <c r="B41" t="s">
        <v>296</v>
      </c>
      <c r="C41" s="18" t="s">
        <v>334</v>
      </c>
      <c r="E41" t="s">
        <v>335</v>
      </c>
      <c r="F41" t="s">
        <v>336</v>
      </c>
    </row>
    <row r="42" spans="1:8">
      <c r="A42" s="689"/>
      <c r="B42" t="s">
        <v>296</v>
      </c>
      <c r="C42" t="s">
        <v>337</v>
      </c>
      <c r="E42" t="s">
        <v>338</v>
      </c>
      <c r="F42" t="s">
        <v>339</v>
      </c>
      <c r="G42" s="3" t="s">
        <v>340</v>
      </c>
    </row>
    <row r="43" spans="1:8">
      <c r="A43" s="689"/>
      <c r="B43" t="s">
        <v>296</v>
      </c>
      <c r="C43" t="s">
        <v>341</v>
      </c>
      <c r="D43" t="s">
        <v>342</v>
      </c>
      <c r="E43" t="s">
        <v>343</v>
      </c>
      <c r="F43" t="s">
        <v>344</v>
      </c>
    </row>
    <row r="44" spans="1:8">
      <c r="A44" s="689"/>
      <c r="B44" t="s">
        <v>296</v>
      </c>
      <c r="C44" t="s">
        <v>345</v>
      </c>
      <c r="E44" t="s">
        <v>346</v>
      </c>
      <c r="F44" t="s">
        <v>347</v>
      </c>
      <c r="G44" s="3"/>
    </row>
    <row r="45" spans="1:8">
      <c r="A45" s="689"/>
      <c r="B45" t="s">
        <v>296</v>
      </c>
      <c r="C45" t="s">
        <v>348</v>
      </c>
      <c r="E45" t="s">
        <v>349</v>
      </c>
      <c r="F45" t="s">
        <v>350</v>
      </c>
      <c r="G45" s="3" t="s">
        <v>351</v>
      </c>
      <c r="H45" s="3" t="s">
        <v>352</v>
      </c>
    </row>
    <row r="46" spans="1:8">
      <c r="A46" s="689"/>
      <c r="B46" t="s">
        <v>296</v>
      </c>
      <c r="C46" t="s">
        <v>353</v>
      </c>
      <c r="E46" t="s">
        <v>354</v>
      </c>
      <c r="F46" t="s">
        <v>355</v>
      </c>
      <c r="G46" s="3" t="s">
        <v>356</v>
      </c>
      <c r="H46" s="3"/>
    </row>
    <row r="47" spans="1:8">
      <c r="A47" s="689"/>
      <c r="B47" t="s">
        <v>296</v>
      </c>
      <c r="C47" t="s">
        <v>357</v>
      </c>
      <c r="E47" t="s">
        <v>358</v>
      </c>
      <c r="F47" t="s">
        <v>359</v>
      </c>
      <c r="G47" s="3" t="s">
        <v>360</v>
      </c>
      <c r="H47" s="3"/>
    </row>
    <row r="48" spans="1:8">
      <c r="A48" s="689"/>
      <c r="B48" t="s">
        <v>296</v>
      </c>
      <c r="C48" t="s">
        <v>361</v>
      </c>
      <c r="E48" t="s">
        <v>362</v>
      </c>
      <c r="F48" t="s">
        <v>363</v>
      </c>
      <c r="G48" s="3" t="s">
        <v>364</v>
      </c>
      <c r="H48" s="3"/>
    </row>
    <row r="49" spans="1:8">
      <c r="A49" s="689"/>
      <c r="B49" t="s">
        <v>296</v>
      </c>
      <c r="C49" t="s">
        <v>365</v>
      </c>
      <c r="E49" t="s">
        <v>366</v>
      </c>
      <c r="F49" t="s">
        <v>367</v>
      </c>
      <c r="G49" s="3" t="s">
        <v>368</v>
      </c>
      <c r="H49" s="3"/>
    </row>
    <row r="50" spans="1:8">
      <c r="A50" s="689"/>
      <c r="B50" t="s">
        <v>296</v>
      </c>
      <c r="C50" t="s">
        <v>369</v>
      </c>
      <c r="E50" t="s">
        <v>370</v>
      </c>
      <c r="F50" t="s">
        <v>371</v>
      </c>
      <c r="G50" s="3"/>
      <c r="H50" s="3"/>
    </row>
    <row r="51" spans="1:8">
      <c r="A51" s="689"/>
      <c r="B51" t="s">
        <v>296</v>
      </c>
      <c r="C51" t="s">
        <v>372</v>
      </c>
      <c r="F51" t="s">
        <v>373</v>
      </c>
      <c r="G51" s="3" t="s">
        <v>374</v>
      </c>
      <c r="H51" s="3"/>
    </row>
    <row r="52" spans="1:8">
      <c r="A52" s="689"/>
      <c r="B52" t="s">
        <v>296</v>
      </c>
      <c r="C52" t="s">
        <v>375</v>
      </c>
      <c r="E52" t="s">
        <v>376</v>
      </c>
      <c r="F52" t="s">
        <v>377</v>
      </c>
    </row>
    <row r="53" spans="1:8">
      <c r="A53" s="689"/>
      <c r="B53" t="s">
        <v>296</v>
      </c>
      <c r="C53" t="s">
        <v>378</v>
      </c>
      <c r="E53" t="s">
        <v>379</v>
      </c>
      <c r="F53" t="s">
        <v>380</v>
      </c>
    </row>
    <row r="54" spans="1:8">
      <c r="A54" s="689"/>
      <c r="B54" t="s">
        <v>296</v>
      </c>
      <c r="C54" t="s">
        <v>298</v>
      </c>
      <c r="E54" t="s">
        <v>381</v>
      </c>
      <c r="F54" t="s">
        <v>300</v>
      </c>
    </row>
    <row r="55" spans="1:8">
      <c r="A55" s="689"/>
      <c r="B55" t="s">
        <v>296</v>
      </c>
      <c r="C55" t="s">
        <v>382</v>
      </c>
      <c r="D55" t="s">
        <v>383</v>
      </c>
      <c r="E55" t="s">
        <v>384</v>
      </c>
      <c r="F55" t="s">
        <v>385</v>
      </c>
      <c r="G55" s="3" t="s">
        <v>386</v>
      </c>
    </row>
    <row r="56" spans="1:8">
      <c r="A56" s="689"/>
      <c r="B56" t="s">
        <v>296</v>
      </c>
      <c r="C56" t="s">
        <v>387</v>
      </c>
      <c r="E56" t="s">
        <v>388</v>
      </c>
      <c r="F56" t="s">
        <v>389</v>
      </c>
      <c r="G56" s="3" t="s">
        <v>390</v>
      </c>
    </row>
    <row r="57" spans="1:8">
      <c r="A57" s="689"/>
      <c r="B57" t="s">
        <v>296</v>
      </c>
      <c r="C57" t="s">
        <v>391</v>
      </c>
      <c r="E57" t="s">
        <v>392</v>
      </c>
      <c r="F57" t="s">
        <v>393</v>
      </c>
      <c r="G57" s="3" t="s">
        <v>394</v>
      </c>
    </row>
    <row r="58" spans="1:8">
      <c r="A58" s="689"/>
      <c r="B58" t="s">
        <v>296</v>
      </c>
      <c r="C58" t="s">
        <v>395</v>
      </c>
      <c r="E58" t="s">
        <v>396</v>
      </c>
      <c r="F58" t="s">
        <v>397</v>
      </c>
      <c r="G58" s="3" t="s">
        <v>398</v>
      </c>
    </row>
    <row r="59" spans="1:8">
      <c r="A59" s="689"/>
      <c r="B59" t="s">
        <v>296</v>
      </c>
      <c r="C59" t="s">
        <v>399</v>
      </c>
      <c r="D59" t="s">
        <v>400</v>
      </c>
      <c r="E59" t="s">
        <v>401</v>
      </c>
      <c r="F59" t="s">
        <v>402</v>
      </c>
    </row>
    <row r="60" spans="1:8">
      <c r="A60" s="689"/>
      <c r="B60" t="s">
        <v>296</v>
      </c>
      <c r="C60" t="s">
        <v>403</v>
      </c>
      <c r="E60" t="s">
        <v>404</v>
      </c>
      <c r="F60" t="s">
        <v>405</v>
      </c>
      <c r="G60" s="3" t="s">
        <v>406</v>
      </c>
    </row>
    <row r="61" spans="1:8">
      <c r="A61" s="689"/>
      <c r="B61" t="s">
        <v>296</v>
      </c>
      <c r="C61" t="s">
        <v>407</v>
      </c>
      <c r="E61" t="s">
        <v>408</v>
      </c>
      <c r="F61" t="s">
        <v>409</v>
      </c>
      <c r="G61" s="3" t="s">
        <v>410</v>
      </c>
    </row>
    <row r="62" spans="1:8">
      <c r="A62" s="689"/>
      <c r="B62" t="s">
        <v>296</v>
      </c>
      <c r="C62" t="s">
        <v>411</v>
      </c>
      <c r="E62" t="s">
        <v>412</v>
      </c>
      <c r="F62" t="s">
        <v>413</v>
      </c>
      <c r="G62" s="3" t="s">
        <v>414</v>
      </c>
    </row>
    <row r="63" spans="1:8">
      <c r="A63" s="689"/>
      <c r="B63" t="s">
        <v>296</v>
      </c>
      <c r="C63" t="s">
        <v>415</v>
      </c>
      <c r="D63" t="s">
        <v>416</v>
      </c>
      <c r="E63" t="s">
        <v>417</v>
      </c>
      <c r="F63" t="s">
        <v>418</v>
      </c>
    </row>
    <row r="64" spans="1:8">
      <c r="A64" s="689"/>
      <c r="B64" t="s">
        <v>296</v>
      </c>
      <c r="C64" t="s">
        <v>419</v>
      </c>
      <c r="E64" t="s">
        <v>420</v>
      </c>
      <c r="F64" t="s">
        <v>421</v>
      </c>
      <c r="G64" s="3" t="s">
        <v>422</v>
      </c>
    </row>
    <row r="65" spans="1:8">
      <c r="A65" s="689"/>
      <c r="B65" t="s">
        <v>296</v>
      </c>
      <c r="C65" t="s">
        <v>423</v>
      </c>
      <c r="E65" t="s">
        <v>424</v>
      </c>
      <c r="F65" t="s">
        <v>425</v>
      </c>
      <c r="G65" s="3" t="s">
        <v>426</v>
      </c>
    </row>
    <row r="66" spans="1:8">
      <c r="A66" s="689"/>
      <c r="B66" t="s">
        <v>296</v>
      </c>
      <c r="C66" t="s">
        <v>427</v>
      </c>
      <c r="E66" t="s">
        <v>428</v>
      </c>
      <c r="F66" t="s">
        <v>429</v>
      </c>
      <c r="G66" s="3" t="s">
        <v>430</v>
      </c>
    </row>
    <row r="67" spans="1:8">
      <c r="A67" s="689"/>
      <c r="B67" t="s">
        <v>296</v>
      </c>
      <c r="C67" t="s">
        <v>431</v>
      </c>
      <c r="D67" t="s">
        <v>432</v>
      </c>
      <c r="E67" t="s">
        <v>433</v>
      </c>
      <c r="F67" t="s">
        <v>434</v>
      </c>
      <c r="G67" s="3" t="s">
        <v>435</v>
      </c>
    </row>
    <row r="68" spans="1:8">
      <c r="A68" s="689"/>
      <c r="B68" t="s">
        <v>296</v>
      </c>
      <c r="C68" t="s">
        <v>436</v>
      </c>
      <c r="E68" t="s">
        <v>437</v>
      </c>
      <c r="F68" t="s">
        <v>438</v>
      </c>
    </row>
    <row r="69" spans="1:8">
      <c r="A69" s="689"/>
      <c r="B69" t="s">
        <v>296</v>
      </c>
      <c r="C69" t="s">
        <v>439</v>
      </c>
      <c r="E69" t="s">
        <v>440</v>
      </c>
      <c r="F69" t="s">
        <v>441</v>
      </c>
      <c r="G69" s="3" t="s">
        <v>442</v>
      </c>
      <c r="H69" s="3" t="s">
        <v>443</v>
      </c>
    </row>
    <row r="70" spans="1:8">
      <c r="A70" s="689"/>
      <c r="B70" t="s">
        <v>296</v>
      </c>
      <c r="C70" t="s">
        <v>444</v>
      </c>
      <c r="D70" t="s">
        <v>445</v>
      </c>
      <c r="E70" t="s">
        <v>446</v>
      </c>
      <c r="F70" t="s">
        <v>447</v>
      </c>
      <c r="G70" s="3" t="s">
        <v>448</v>
      </c>
      <c r="H70" s="3"/>
    </row>
    <row r="71" spans="1:8">
      <c r="A71" s="689"/>
      <c r="B71" t="s">
        <v>297</v>
      </c>
      <c r="C71" t="s">
        <v>449</v>
      </c>
      <c r="E71" t="s">
        <v>450</v>
      </c>
      <c r="F71" t="s">
        <v>451</v>
      </c>
    </row>
    <row r="72" spans="1:8">
      <c r="A72" s="689"/>
      <c r="B72" t="s">
        <v>297</v>
      </c>
      <c r="C72" t="s">
        <v>452</v>
      </c>
      <c r="E72" t="s">
        <v>453</v>
      </c>
      <c r="F72" t="s">
        <v>454</v>
      </c>
    </row>
    <row r="73" spans="1:8">
      <c r="A73" s="689"/>
      <c r="B73" t="s">
        <v>297</v>
      </c>
      <c r="C73" t="s">
        <v>455</v>
      </c>
      <c r="D73" t="s">
        <v>456</v>
      </c>
      <c r="E73" t="s">
        <v>457</v>
      </c>
      <c r="F73" t="s">
        <v>458</v>
      </c>
      <c r="G73" s="3" t="s">
        <v>459</v>
      </c>
    </row>
    <row r="74" spans="1:8">
      <c r="A74" s="689"/>
      <c r="B74" t="s">
        <v>297</v>
      </c>
      <c r="C74" t="s">
        <v>460</v>
      </c>
      <c r="E74" t="s">
        <v>461</v>
      </c>
      <c r="F74" t="s">
        <v>462</v>
      </c>
      <c r="G74" s="3" t="s">
        <v>463</v>
      </c>
    </row>
    <row r="75" spans="1:8">
      <c r="A75" s="689"/>
      <c r="B75" t="s">
        <v>297</v>
      </c>
      <c r="C75" t="s">
        <v>464</v>
      </c>
      <c r="E75" t="s">
        <v>465</v>
      </c>
      <c r="F75" t="s">
        <v>466</v>
      </c>
      <c r="G75" s="3" t="s">
        <v>467</v>
      </c>
    </row>
    <row r="76" spans="1:8">
      <c r="A76" s="689"/>
      <c r="B76" t="s">
        <v>297</v>
      </c>
      <c r="C76" t="s">
        <v>468</v>
      </c>
      <c r="E76" t="s">
        <v>469</v>
      </c>
      <c r="F76" t="s">
        <v>470</v>
      </c>
      <c r="G76" s="3" t="s">
        <v>471</v>
      </c>
    </row>
    <row r="77" spans="1:8">
      <c r="A77" s="689"/>
      <c r="B77" t="s">
        <v>297</v>
      </c>
      <c r="C77" t="s">
        <v>472</v>
      </c>
      <c r="E77" t="s">
        <v>473</v>
      </c>
      <c r="F77" t="s">
        <v>474</v>
      </c>
    </row>
    <row r="78" spans="1:8">
      <c r="A78" s="689"/>
      <c r="B78" t="s">
        <v>297</v>
      </c>
      <c r="C78" t="s">
        <v>475</v>
      </c>
      <c r="E78" t="s">
        <v>476</v>
      </c>
      <c r="F78" t="s">
        <v>477</v>
      </c>
      <c r="G78" s="3" t="s">
        <v>478</v>
      </c>
    </row>
    <row r="79" spans="1:8">
      <c r="A79" s="689"/>
      <c r="B79" t="s">
        <v>297</v>
      </c>
      <c r="C79" t="s">
        <v>479</v>
      </c>
      <c r="E79" t="s">
        <v>480</v>
      </c>
      <c r="F79" t="s">
        <v>481</v>
      </c>
    </row>
    <row r="80" spans="1:8">
      <c r="A80" s="689"/>
      <c r="B80" t="s">
        <v>297</v>
      </c>
      <c r="C80" t="s">
        <v>482</v>
      </c>
      <c r="E80" t="s">
        <v>483</v>
      </c>
      <c r="F80" t="s">
        <v>484</v>
      </c>
    </row>
    <row r="81" spans="1:8">
      <c r="A81" s="689"/>
      <c r="B81" t="s">
        <v>297</v>
      </c>
      <c r="C81" t="s">
        <v>485</v>
      </c>
      <c r="E81" t="s">
        <v>486</v>
      </c>
      <c r="F81" t="s">
        <v>487</v>
      </c>
      <c r="G81" s="3" t="s">
        <v>488</v>
      </c>
    </row>
    <row r="82" spans="1:8">
      <c r="A82" s="689"/>
      <c r="B82" t="s">
        <v>297</v>
      </c>
      <c r="C82" t="s">
        <v>489</v>
      </c>
      <c r="E82" t="s">
        <v>490</v>
      </c>
      <c r="F82" t="s">
        <v>491</v>
      </c>
    </row>
    <row r="83" spans="1:8">
      <c r="A83" s="689"/>
      <c r="C83" t="s">
        <v>492</v>
      </c>
      <c r="E83" t="s">
        <v>493</v>
      </c>
      <c r="F83" t="s">
        <v>494</v>
      </c>
      <c r="G83" s="3" t="s">
        <v>495</v>
      </c>
    </row>
    <row r="84" spans="1:8">
      <c r="A84" s="689"/>
      <c r="C84" t="s">
        <v>496</v>
      </c>
      <c r="E84" t="s">
        <v>497</v>
      </c>
      <c r="F84" t="s">
        <v>498</v>
      </c>
      <c r="G84" t="s">
        <v>499</v>
      </c>
    </row>
    <row r="85" spans="1:8">
      <c r="A85" s="689"/>
      <c r="C85" t="s">
        <v>500</v>
      </c>
      <c r="E85" s="19">
        <v>54999928212</v>
      </c>
      <c r="F85" t="s">
        <v>501</v>
      </c>
      <c r="G85" s="3" t="s">
        <v>502</v>
      </c>
    </row>
    <row r="86" spans="1:8">
      <c r="A86" s="689"/>
      <c r="C86" t="s">
        <v>503</v>
      </c>
      <c r="E86" t="s">
        <v>504</v>
      </c>
      <c r="F86" t="s">
        <v>505</v>
      </c>
      <c r="G86" s="3" t="s">
        <v>506</v>
      </c>
    </row>
    <row r="87" spans="1:8">
      <c r="A87" s="689"/>
      <c r="B87" t="s">
        <v>507</v>
      </c>
      <c r="C87" t="s">
        <v>508</v>
      </c>
      <c r="E87" t="s">
        <v>509</v>
      </c>
      <c r="F87" t="s">
        <v>510</v>
      </c>
      <c r="G87" s="3" t="s">
        <v>511</v>
      </c>
      <c r="H87" s="3" t="s">
        <v>512</v>
      </c>
    </row>
    <row r="88" spans="1:8">
      <c r="A88" s="689"/>
      <c r="B88" t="s">
        <v>507</v>
      </c>
      <c r="C88" t="s">
        <v>513</v>
      </c>
      <c r="E88" t="s">
        <v>514</v>
      </c>
      <c r="F88" t="s">
        <v>515</v>
      </c>
      <c r="G88" s="3" t="s">
        <v>516</v>
      </c>
    </row>
    <row r="89" spans="1:8">
      <c r="A89" s="689"/>
      <c r="B89" t="s">
        <v>507</v>
      </c>
      <c r="C89" t="s">
        <v>517</v>
      </c>
      <c r="E89" t="s">
        <v>518</v>
      </c>
      <c r="F89" t="s">
        <v>519</v>
      </c>
    </row>
    <row r="90" spans="1:8">
      <c r="A90" s="689"/>
      <c r="B90" t="s">
        <v>296</v>
      </c>
      <c r="C90" t="s">
        <v>298</v>
      </c>
      <c r="E90" t="s">
        <v>299</v>
      </c>
      <c r="F90" t="s">
        <v>300</v>
      </c>
    </row>
    <row r="91" spans="1:8">
      <c r="A91" s="689"/>
      <c r="B91" t="s">
        <v>296</v>
      </c>
      <c r="C91" t="s">
        <v>301</v>
      </c>
      <c r="E91" t="s">
        <v>302</v>
      </c>
      <c r="F91" t="s">
        <v>303</v>
      </c>
    </row>
    <row r="92" spans="1:8">
      <c r="A92" s="689"/>
      <c r="B92" t="s">
        <v>296</v>
      </c>
      <c r="C92" t="s">
        <v>304</v>
      </c>
      <c r="E92" t="s">
        <v>305</v>
      </c>
      <c r="F92" t="s">
        <v>306</v>
      </c>
      <c r="G92" s="3" t="s">
        <v>307</v>
      </c>
    </row>
    <row r="93" spans="1:8">
      <c r="A93" s="689"/>
      <c r="G93" s="3"/>
    </row>
    <row r="94" spans="1:8">
      <c r="A94" s="689"/>
      <c r="G94" s="3"/>
    </row>
    <row r="95" spans="1:8">
      <c r="A95" s="689"/>
      <c r="G95" s="3"/>
    </row>
    <row r="96" spans="1:8">
      <c r="A96" s="689"/>
      <c r="G96" s="3"/>
    </row>
    <row r="97" spans="1:7">
      <c r="A97" s="689"/>
      <c r="G97" s="3"/>
    </row>
    <row r="98" spans="1:7">
      <c r="A98" s="689"/>
      <c r="G98" s="3"/>
    </row>
    <row r="99" spans="1:7" ht="15.75" thickBot="1">
      <c r="A99" s="690"/>
    </row>
    <row r="100" spans="1:7">
      <c r="A100" s="20"/>
    </row>
    <row r="101" spans="1:7">
      <c r="A101" s="20"/>
    </row>
    <row r="102" spans="1:7" ht="15.75" thickBot="1">
      <c r="B102" t="s">
        <v>520</v>
      </c>
      <c r="C102" t="s">
        <v>521</v>
      </c>
      <c r="D102" t="s">
        <v>522</v>
      </c>
      <c r="E102" t="s">
        <v>523</v>
      </c>
      <c r="F102" t="s">
        <v>524</v>
      </c>
      <c r="G102" s="3" t="s">
        <v>525</v>
      </c>
    </row>
    <row r="103" spans="1:7" ht="15.75" thickBot="1">
      <c r="A103" s="685" t="s">
        <v>222</v>
      </c>
      <c r="B103" s="7" t="s">
        <v>296</v>
      </c>
      <c r="C103" s="4" t="s">
        <v>526</v>
      </c>
      <c r="E103" s="5" t="s">
        <v>527</v>
      </c>
      <c r="F103" t="s">
        <v>528</v>
      </c>
      <c r="G103" s="15" t="s">
        <v>529</v>
      </c>
    </row>
    <row r="104" spans="1:7">
      <c r="A104" s="686"/>
      <c r="B104" s="7" t="s">
        <v>296</v>
      </c>
      <c r="C104" t="s">
        <v>530</v>
      </c>
      <c r="D104" t="s">
        <v>531</v>
      </c>
      <c r="E104" t="s">
        <v>532</v>
      </c>
      <c r="F104" t="s">
        <v>533</v>
      </c>
      <c r="G104" s="3"/>
    </row>
    <row r="105" spans="1:7">
      <c r="A105" s="686"/>
      <c r="B105" t="s">
        <v>296</v>
      </c>
      <c r="C105" t="s">
        <v>534</v>
      </c>
      <c r="E105" t="s">
        <v>535</v>
      </c>
      <c r="F105" t="s">
        <v>536</v>
      </c>
    </row>
    <row r="106" spans="1:7">
      <c r="A106" s="686"/>
      <c r="C106" t="s">
        <v>537</v>
      </c>
      <c r="E106" t="s">
        <v>538</v>
      </c>
      <c r="F106" t="s">
        <v>539</v>
      </c>
    </row>
    <row r="107" spans="1:7">
      <c r="A107" s="686"/>
      <c r="C107" t="s">
        <v>540</v>
      </c>
      <c r="E107" s="21" t="s">
        <v>541</v>
      </c>
      <c r="F107" t="s">
        <v>542</v>
      </c>
      <c r="G107" s="3" t="s">
        <v>543</v>
      </c>
    </row>
    <row r="108" spans="1:7">
      <c r="A108" s="686"/>
      <c r="C108" t="s">
        <v>544</v>
      </c>
      <c r="E108" t="s">
        <v>545</v>
      </c>
      <c r="F108" t="s">
        <v>546</v>
      </c>
      <c r="G108" s="3" t="s">
        <v>547</v>
      </c>
    </row>
    <row r="109" spans="1:7">
      <c r="A109" s="686"/>
      <c r="C109" t="s">
        <v>548</v>
      </c>
      <c r="D109" t="s">
        <v>549</v>
      </c>
      <c r="E109" t="s">
        <v>550</v>
      </c>
      <c r="F109" t="s">
        <v>551</v>
      </c>
    </row>
    <row r="110" spans="1:7">
      <c r="A110" s="686"/>
      <c r="C110" t="s">
        <v>552</v>
      </c>
      <c r="E110" t="s">
        <v>553</v>
      </c>
      <c r="F110" t="s">
        <v>554</v>
      </c>
    </row>
    <row r="111" spans="1:7">
      <c r="A111" s="686"/>
      <c r="C111" t="s">
        <v>555</v>
      </c>
      <c r="D111" t="s">
        <v>556</v>
      </c>
      <c r="E111" t="s">
        <v>557</v>
      </c>
      <c r="F111" t="s">
        <v>558</v>
      </c>
    </row>
    <row r="112" spans="1:7">
      <c r="A112" s="686"/>
      <c r="C112" t="s">
        <v>559</v>
      </c>
      <c r="D112" t="s">
        <v>560</v>
      </c>
      <c r="E112" t="s">
        <v>561</v>
      </c>
      <c r="F112" t="s">
        <v>562</v>
      </c>
    </row>
    <row r="113" spans="1:7">
      <c r="A113" s="686"/>
      <c r="C113" t="s">
        <v>563</v>
      </c>
      <c r="E113" t="s">
        <v>564</v>
      </c>
      <c r="F113" t="s">
        <v>565</v>
      </c>
      <c r="G113" s="3"/>
    </row>
    <row r="114" spans="1:7">
      <c r="A114" s="686"/>
      <c r="C114" t="s">
        <v>566</v>
      </c>
      <c r="E114" t="s">
        <v>567</v>
      </c>
      <c r="F114" t="s">
        <v>568</v>
      </c>
      <c r="G114" s="3" t="s">
        <v>569</v>
      </c>
    </row>
    <row r="115" spans="1:7">
      <c r="A115" s="686"/>
      <c r="C115" t="s">
        <v>570</v>
      </c>
      <c r="E115" t="s">
        <v>571</v>
      </c>
      <c r="F115" t="s">
        <v>572</v>
      </c>
      <c r="G115" s="3" t="s">
        <v>573</v>
      </c>
    </row>
    <row r="116" spans="1:7">
      <c r="A116" s="686"/>
      <c r="C116" t="s">
        <v>574</v>
      </c>
      <c r="E116" t="s">
        <v>575</v>
      </c>
      <c r="F116" t="s">
        <v>576</v>
      </c>
    </row>
    <row r="117" spans="1:7">
      <c r="A117" s="686"/>
      <c r="C117" t="s">
        <v>577</v>
      </c>
      <c r="D117" t="s">
        <v>578</v>
      </c>
      <c r="E117" t="s">
        <v>579</v>
      </c>
      <c r="F117" t="s">
        <v>580</v>
      </c>
    </row>
    <row r="118" spans="1:7">
      <c r="A118" s="686"/>
      <c r="C118" t="s">
        <v>581</v>
      </c>
      <c r="E118" t="s">
        <v>582</v>
      </c>
      <c r="F118" t="s">
        <v>583</v>
      </c>
    </row>
    <row r="119" spans="1:7">
      <c r="A119" s="686"/>
      <c r="C119" t="s">
        <v>584</v>
      </c>
      <c r="E119" t="s">
        <v>585</v>
      </c>
      <c r="F119" t="s">
        <v>586</v>
      </c>
    </row>
    <row r="120" spans="1:7">
      <c r="A120" s="686"/>
      <c r="C120" t="s">
        <v>587</v>
      </c>
      <c r="E120" t="s">
        <v>588</v>
      </c>
      <c r="F120" t="s">
        <v>589</v>
      </c>
    </row>
    <row r="121" spans="1:7">
      <c r="A121" s="686"/>
      <c r="C121" t="s">
        <v>590</v>
      </c>
      <c r="D121" t="s">
        <v>591</v>
      </c>
      <c r="E121" t="s">
        <v>592</v>
      </c>
      <c r="F121" t="s">
        <v>593</v>
      </c>
    </row>
    <row r="122" spans="1:7">
      <c r="A122" s="686"/>
      <c r="C122" t="s">
        <v>594</v>
      </c>
      <c r="E122" t="s">
        <v>595</v>
      </c>
      <c r="F122" t="s">
        <v>596</v>
      </c>
    </row>
    <row r="123" spans="1:7" ht="15.75" thickBot="1">
      <c r="A123" s="686"/>
      <c r="C123" t="s">
        <v>301</v>
      </c>
      <c r="E123" t="s">
        <v>597</v>
      </c>
      <c r="F123" t="s">
        <v>598</v>
      </c>
    </row>
    <row r="124" spans="1:7" ht="15.75" thickBot="1">
      <c r="A124" s="686"/>
      <c r="B124" s="7" t="s">
        <v>296</v>
      </c>
      <c r="C124" s="4" t="s">
        <v>526</v>
      </c>
      <c r="E124" s="5" t="s">
        <v>527</v>
      </c>
      <c r="F124" t="s">
        <v>528</v>
      </c>
      <c r="G124" s="15" t="s">
        <v>529</v>
      </c>
    </row>
    <row r="125" spans="1:7">
      <c r="A125" s="686"/>
      <c r="B125" s="7" t="s">
        <v>296</v>
      </c>
      <c r="C125" t="s">
        <v>530</v>
      </c>
      <c r="D125" t="s">
        <v>531</v>
      </c>
      <c r="E125" t="s">
        <v>532</v>
      </c>
      <c r="F125" t="s">
        <v>533</v>
      </c>
      <c r="G125" s="3"/>
    </row>
    <row r="126" spans="1:7">
      <c r="A126" s="686"/>
      <c r="B126" t="s">
        <v>296</v>
      </c>
      <c r="C126" t="s">
        <v>534</v>
      </c>
      <c r="E126" t="s">
        <v>535</v>
      </c>
      <c r="F126" t="s">
        <v>536</v>
      </c>
    </row>
    <row r="127" spans="1:7">
      <c r="A127" s="686"/>
    </row>
    <row r="128" spans="1:7">
      <c r="A128" s="686"/>
    </row>
    <row r="129" spans="1:8">
      <c r="A129" s="686"/>
      <c r="B129" t="s">
        <v>599</v>
      </c>
      <c r="C129" t="s">
        <v>600</v>
      </c>
      <c r="F129" t="s">
        <v>601</v>
      </c>
    </row>
    <row r="130" spans="1:8">
      <c r="A130" s="686"/>
    </row>
    <row r="131" spans="1:8">
      <c r="A131" s="686"/>
      <c r="B131" t="s">
        <v>135</v>
      </c>
      <c r="C131" t="s">
        <v>602</v>
      </c>
      <c r="E131" t="s">
        <v>603</v>
      </c>
      <c r="F131" t="s">
        <v>604</v>
      </c>
      <c r="G131" s="3" t="s">
        <v>605</v>
      </c>
    </row>
    <row r="132" spans="1:8">
      <c r="A132" s="686"/>
      <c r="B132" t="s">
        <v>135</v>
      </c>
      <c r="C132" t="s">
        <v>606</v>
      </c>
      <c r="E132" t="s">
        <v>607</v>
      </c>
      <c r="F132" t="s">
        <v>608</v>
      </c>
    </row>
    <row r="133" spans="1:8">
      <c r="A133" s="686"/>
      <c r="B133" t="s">
        <v>135</v>
      </c>
      <c r="C133" t="s">
        <v>609</v>
      </c>
      <c r="E133" t="s">
        <v>610</v>
      </c>
      <c r="F133" t="s">
        <v>611</v>
      </c>
    </row>
    <row r="134" spans="1:8" ht="15.75" thickBot="1">
      <c r="A134" s="686"/>
      <c r="B134" t="s">
        <v>135</v>
      </c>
      <c r="C134" t="s">
        <v>612</v>
      </c>
      <c r="E134" t="s">
        <v>613</v>
      </c>
      <c r="F134" t="s">
        <v>614</v>
      </c>
    </row>
    <row r="135" spans="1:8" ht="15.75" thickBot="1">
      <c r="A135" s="686"/>
      <c r="B135" t="s">
        <v>135</v>
      </c>
      <c r="C135" s="4" t="s">
        <v>615</v>
      </c>
      <c r="D135" t="s">
        <v>616</v>
      </c>
      <c r="E135" s="5" t="s">
        <v>617</v>
      </c>
      <c r="F135" t="s">
        <v>618</v>
      </c>
      <c r="G135" s="3" t="s">
        <v>619</v>
      </c>
    </row>
    <row r="136" spans="1:8" ht="30">
      <c r="A136" s="686"/>
      <c r="B136" s="22" t="s">
        <v>135</v>
      </c>
      <c r="C136" s="4" t="s">
        <v>620</v>
      </c>
      <c r="D136" s="7" t="s">
        <v>621</v>
      </c>
      <c r="E136" s="23" t="s">
        <v>622</v>
      </c>
      <c r="G136" s="3" t="s">
        <v>623</v>
      </c>
      <c r="H136" s="16" t="s">
        <v>624</v>
      </c>
    </row>
    <row r="137" spans="1:8">
      <c r="A137" s="686"/>
      <c r="B137" t="s">
        <v>507</v>
      </c>
      <c r="C137" t="s">
        <v>625</v>
      </c>
      <c r="E137" t="s">
        <v>626</v>
      </c>
      <c r="F137" t="s">
        <v>627</v>
      </c>
      <c r="G137" s="3" t="s">
        <v>628</v>
      </c>
    </row>
    <row r="138" spans="1:8">
      <c r="A138" s="686"/>
      <c r="B138" t="s">
        <v>507</v>
      </c>
      <c r="C138" t="s">
        <v>629</v>
      </c>
      <c r="D138" t="s">
        <v>630</v>
      </c>
      <c r="E138" t="s">
        <v>631</v>
      </c>
      <c r="F138" t="s">
        <v>632</v>
      </c>
    </row>
    <row r="139" spans="1:8">
      <c r="A139" s="686"/>
      <c r="B139" t="s">
        <v>507</v>
      </c>
      <c r="C139" t="s">
        <v>633</v>
      </c>
      <c r="D139" t="s">
        <v>634</v>
      </c>
      <c r="E139" t="s">
        <v>635</v>
      </c>
      <c r="F139" t="s">
        <v>636</v>
      </c>
      <c r="G139" s="3" t="s">
        <v>637</v>
      </c>
    </row>
    <row r="140" spans="1:8">
      <c r="A140" s="686"/>
      <c r="B140" t="s">
        <v>507</v>
      </c>
      <c r="C140" t="s">
        <v>638</v>
      </c>
      <c r="E140" t="s">
        <v>639</v>
      </c>
      <c r="F140" t="s">
        <v>640</v>
      </c>
    </row>
    <row r="141" spans="1:8" ht="15.75" thickBot="1">
      <c r="A141" s="686"/>
      <c r="B141" t="s">
        <v>507</v>
      </c>
      <c r="C141" t="s">
        <v>641</v>
      </c>
      <c r="E141" t="s">
        <v>642</v>
      </c>
      <c r="F141" t="s">
        <v>643</v>
      </c>
      <c r="G141" s="3" t="s">
        <v>644</v>
      </c>
    </row>
    <row r="142" spans="1:8" ht="30.75" thickBot="1">
      <c r="A142" s="686"/>
      <c r="B142" s="10" t="s">
        <v>645</v>
      </c>
      <c r="C142" t="s">
        <v>646</v>
      </c>
      <c r="D142" t="s">
        <v>647</v>
      </c>
      <c r="E142" s="9" t="s">
        <v>648</v>
      </c>
      <c r="G142" s="3" t="s">
        <v>649</v>
      </c>
      <c r="H142" s="16" t="s">
        <v>650</v>
      </c>
    </row>
    <row r="143" spans="1:8">
      <c r="A143" s="686"/>
    </row>
    <row r="144" spans="1:8">
      <c r="A144" s="686"/>
    </row>
    <row r="145" spans="1:1" ht="15.75" thickBot="1">
      <c r="A145" s="687"/>
    </row>
  </sheetData>
  <mergeCells count="3">
    <mergeCell ref="A3:A29"/>
    <mergeCell ref="A31:A99"/>
    <mergeCell ref="A103:A145"/>
  </mergeCells>
  <hyperlinks>
    <hyperlink ref="G33" r:id="rId1" xr:uid="{8A62F042-887F-4845-9436-9532D969D5AE}"/>
    <hyperlink ref="G103" r:id="rId2" xr:uid="{B0CAC2EA-A499-4342-8FD6-FFC47F5004FD}"/>
    <hyperlink ref="G102" r:id="rId3" xr:uid="{5C32C4A6-893E-4345-BE59-3B3A7AA161C3}"/>
    <hyperlink ref="G107" r:id="rId4" xr:uid="{3FE2C5CA-7541-4608-8CAD-C619EF783EEF}"/>
    <hyperlink ref="G108" r:id="rId5" xr:uid="{1F777F76-A3DF-4AB3-AE6E-9FE045D000A6}"/>
    <hyperlink ref="G131" r:id="rId6" xr:uid="{D4859B81-4163-4174-A4C0-222B5D5B4A48}"/>
    <hyperlink ref="G114" r:id="rId7" xr:uid="{3209670E-B458-48BC-A427-19D535712B45}"/>
    <hyperlink ref="G115" r:id="rId8" xr:uid="{13ECE0E9-5C53-4558-9383-653C368B165A}"/>
    <hyperlink ref="G35" r:id="rId9" xr:uid="{62009C7D-F8B3-4C75-AFA8-F793647E641E}"/>
    <hyperlink ref="G36" r:id="rId10" xr:uid="{D7CB519C-04FE-46D5-AE06-131AB25D08BE}"/>
    <hyperlink ref="G39" r:id="rId11" xr:uid="{259DE9C2-4A5C-45C4-A679-59DCD23B9E98}"/>
    <hyperlink ref="G42" r:id="rId12" xr:uid="{336205DE-7476-40D4-B1F4-6B9E8A9F896A}"/>
    <hyperlink ref="G45" r:id="rId13" xr:uid="{18A0E896-E4AF-4FAC-889B-FE1B5868BBEB}"/>
    <hyperlink ref="H45" r:id="rId14" xr:uid="{0DE60870-2860-4DE5-B4BE-0A96D0AAA541}"/>
    <hyperlink ref="G46" r:id="rId15" xr:uid="{E0B773FB-2242-4A15-811E-026B4B04E731}"/>
    <hyperlink ref="G47" r:id="rId16" xr:uid="{C2B7E5D2-F79B-4967-ABBC-C81868753873}"/>
    <hyperlink ref="G48" r:id="rId17" xr:uid="{5812775B-1F26-4309-948F-D0CE6AEB8B94}"/>
    <hyperlink ref="G49" r:id="rId18" xr:uid="{043D8814-DBC6-43FE-A935-A203F7D8DF87}"/>
    <hyperlink ref="G51" r:id="rId19" xr:uid="{62A4ED28-F7C2-44AD-9B02-9A65B9C29912}"/>
    <hyperlink ref="G56" r:id="rId20" xr:uid="{7B3926E1-E151-45E5-8066-D75FBBF7AD63}"/>
    <hyperlink ref="G57" r:id="rId21" xr:uid="{E7712BDC-542B-4109-95AB-F4CFB3F4A65C}"/>
    <hyperlink ref="G58" r:id="rId22" xr:uid="{762B2A41-624B-4B76-AEC1-998B69A5C4C5}"/>
    <hyperlink ref="G60" r:id="rId23" xr:uid="{749F970A-5D68-470E-AF8D-3261C80B563F}"/>
    <hyperlink ref="G61" r:id="rId24" xr:uid="{792922FB-0872-4090-82D7-54FA6CF048F0}"/>
    <hyperlink ref="G62" r:id="rId25" xr:uid="{8140DE88-EB2A-424A-9026-0F637C84131A}"/>
    <hyperlink ref="G64" r:id="rId26" xr:uid="{B7645E4A-B737-4043-84D2-250E7025607C}"/>
    <hyperlink ref="G65" r:id="rId27" xr:uid="{72A248A9-1661-42A0-B7EF-65C68783655D}"/>
    <hyperlink ref="G66" r:id="rId28" xr:uid="{336D87C1-C60D-4438-B528-86678696C195}"/>
    <hyperlink ref="G67" r:id="rId29" xr:uid="{706C6508-A62B-4D7C-8F85-D22AF342A492}"/>
    <hyperlink ref="H69" r:id="rId30" xr:uid="{DB18DB78-B860-4897-ABA2-B956B871F9C9}"/>
    <hyperlink ref="G69" r:id="rId31" xr:uid="{8A5E1522-87A1-4A4F-B36C-6A84592DD469}"/>
    <hyperlink ref="G40" r:id="rId32" xr:uid="{BCE86A77-1CD2-4929-96A7-8CA5B82F1EE5}"/>
    <hyperlink ref="G73" r:id="rId33" xr:uid="{96A53AC3-C3D7-4DDD-80F8-A3CC63AEEDB8}"/>
    <hyperlink ref="G74" r:id="rId34" xr:uid="{8A34649B-9C49-4FFB-8BA9-90DED550EA4B}"/>
    <hyperlink ref="G75" r:id="rId35" xr:uid="{88382512-AB9C-472C-871C-4394E1DA6F21}"/>
    <hyperlink ref="G76" r:id="rId36" xr:uid="{425D2E45-9B25-4616-AD87-B781C1C8C495}"/>
    <hyperlink ref="G78" r:id="rId37" xr:uid="{89F34A39-F8B2-416D-A4C3-70AD24583B4F}"/>
    <hyperlink ref="G55" r:id="rId38" xr:uid="{B2E01C94-0D6B-4014-A7B3-042E0ABB5AD0}"/>
    <hyperlink ref="G70" r:id="rId39" xr:uid="{DD77B62E-0B0E-4E39-89A7-D16A77449A9E}"/>
    <hyperlink ref="G81" r:id="rId40" xr:uid="{BF6AEAA6-4C32-4D6D-BF6B-44153C08A38E}"/>
    <hyperlink ref="G83" r:id="rId41" xr:uid="{93F1225E-2E51-4AFA-B060-78C8E80DE4D1}"/>
    <hyperlink ref="G85" r:id="rId42" xr:uid="{BC2A8BF8-17F0-49FF-82CB-BB92BB88F460}"/>
    <hyperlink ref="G86" r:id="rId43" xr:uid="{AD6DFD09-87B6-4C06-A137-58FED8E0EE27}"/>
    <hyperlink ref="G87" r:id="rId44" xr:uid="{32D634A4-DD29-4D4B-9FA2-AE7C95CB8684}"/>
    <hyperlink ref="H87" r:id="rId45" xr:uid="{79BCE349-8E64-4722-B052-8095110531E7}"/>
    <hyperlink ref="G88" r:id="rId46" xr:uid="{04FB92AB-E1FF-4CF7-90E8-5AD57B500E0F}"/>
    <hyperlink ref="G92" r:id="rId47" xr:uid="{D60B6FC7-C764-4811-85C3-32B16255E931}"/>
    <hyperlink ref="H136" r:id="rId48" xr:uid="{C0FCE2F1-7F6C-4DF1-92B9-FE0B6D2F8787}"/>
    <hyperlink ref="G135" r:id="rId49" xr:uid="{F824D097-BE29-4F2E-81B0-907E6CB96666}"/>
    <hyperlink ref="G136" r:id="rId50" xr:uid="{BB497617-87B0-40D2-B546-097133F16F16}"/>
    <hyperlink ref="H142" r:id="rId51" display="https://www.vinhosnacionais.com.br/enos-vinhos-de-boutique/?utm_source=Enos&amp;utm_medium=cpc&amp;utm_content=Vinhos-de-Boutique" xr:uid="{C30787B3-39FC-4FA6-BC95-0030D2404DB4}"/>
    <hyperlink ref="G142" r:id="rId52" xr:uid="{5BA7706D-3DD6-4014-B753-173C964481A9}"/>
    <hyperlink ref="G137" r:id="rId53" xr:uid="{BAA03D0D-F57A-4F2A-BE8E-735727E50425}"/>
    <hyperlink ref="G139" r:id="rId54" xr:uid="{768349C9-CA31-46E7-8D2B-D869073EBCD9}"/>
    <hyperlink ref="G141" r:id="rId55" xr:uid="{942FFEF3-11ED-4FF0-93A7-4604F728B2EE}"/>
    <hyperlink ref="G124" r:id="rId56" xr:uid="{12F09F0F-DB49-4491-ABA4-5B0E3D230255}"/>
  </hyperlinks>
  <pageMargins left="0.511811024" right="0.511811024" top="0.78740157499999996" bottom="0.78740157499999996" header="0.31496062000000002" footer="0.3149606200000000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A7D007-A0E3-47AE-AC13-133CA68B5F05}">
  <dimension ref="A1:F10"/>
  <sheetViews>
    <sheetView workbookViewId="0">
      <selection activeCell="O16" sqref="O16"/>
    </sheetView>
  </sheetViews>
  <sheetFormatPr defaultRowHeight="15"/>
  <cols>
    <col min="1" max="1" width="14.5703125" customWidth="1"/>
  </cols>
  <sheetData>
    <row r="1" spans="1:6">
      <c r="A1" s="2" t="s">
        <v>1</v>
      </c>
      <c r="B1" s="2" t="s">
        <v>2</v>
      </c>
      <c r="C1" s="2" t="s">
        <v>3</v>
      </c>
      <c r="D1" s="2" t="s">
        <v>4</v>
      </c>
      <c r="E1" s="2" t="s">
        <v>5</v>
      </c>
      <c r="F1" s="2" t="s">
        <v>6</v>
      </c>
    </row>
    <row r="3" spans="1:6">
      <c r="A3" t="s">
        <v>651</v>
      </c>
      <c r="D3" t="s">
        <v>652</v>
      </c>
    </row>
    <row r="4" spans="1:6">
      <c r="A4" t="s">
        <v>653</v>
      </c>
      <c r="C4" t="s">
        <v>654</v>
      </c>
      <c r="D4" t="s">
        <v>655</v>
      </c>
    </row>
    <row r="5" spans="1:6">
      <c r="A5" t="s">
        <v>656</v>
      </c>
      <c r="C5" t="s">
        <v>657</v>
      </c>
      <c r="D5" t="s">
        <v>658</v>
      </c>
    </row>
    <row r="6" spans="1:6">
      <c r="A6" t="s">
        <v>659</v>
      </c>
      <c r="D6" t="s">
        <v>660</v>
      </c>
    </row>
    <row r="7" spans="1:6">
      <c r="A7" t="s">
        <v>661</v>
      </c>
      <c r="D7" t="s">
        <v>662</v>
      </c>
    </row>
    <row r="8" spans="1:6">
      <c r="A8" t="s">
        <v>663</v>
      </c>
      <c r="D8" t="s">
        <v>664</v>
      </c>
    </row>
    <row r="9" spans="1:6">
      <c r="A9" t="s">
        <v>665</v>
      </c>
      <c r="D9" t="s">
        <v>666</v>
      </c>
      <c r="F9" s="3" t="s">
        <v>667</v>
      </c>
    </row>
    <row r="10" spans="1:6">
      <c r="A10" t="s">
        <v>668</v>
      </c>
      <c r="D10" t="s">
        <v>669</v>
      </c>
      <c r="F10" s="3" t="s">
        <v>670</v>
      </c>
    </row>
  </sheetData>
  <hyperlinks>
    <hyperlink ref="F10" r:id="rId1" xr:uid="{F2F17DF9-5C49-436B-ADD2-3E497BE69A7E}"/>
    <hyperlink ref="F9" r:id="rId2" xr:uid="{B180FB84-4E8E-4CE6-AEA8-8AC514F1DB92}"/>
  </hyperlinks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0C2E51-21C1-4D26-BDDA-F46A7A728D83}">
  <dimension ref="A1:H251"/>
  <sheetViews>
    <sheetView workbookViewId="0">
      <selection activeCell="J15" sqref="J15"/>
    </sheetView>
  </sheetViews>
  <sheetFormatPr defaultRowHeight="15"/>
  <cols>
    <col min="1" max="1" width="8.5703125" customWidth="1"/>
    <col min="2" max="2" width="19.42578125" customWidth="1"/>
    <col min="3" max="3" width="36.28515625" customWidth="1"/>
    <col min="4" max="4" width="18.42578125" customWidth="1"/>
    <col min="5" max="5" width="25.140625" customWidth="1"/>
    <col min="6" max="6" width="18.42578125" customWidth="1"/>
    <col min="8" max="8" width="13.140625" customWidth="1"/>
  </cols>
  <sheetData>
    <row r="1" spans="1:8">
      <c r="A1" s="2"/>
      <c r="B1" s="2" t="s">
        <v>0</v>
      </c>
      <c r="C1" s="2" t="s">
        <v>1</v>
      </c>
      <c r="D1" s="2" t="s">
        <v>2</v>
      </c>
      <c r="E1" s="2" t="s">
        <v>3</v>
      </c>
      <c r="F1" s="2" t="s">
        <v>4</v>
      </c>
      <c r="G1" s="2" t="s">
        <v>5</v>
      </c>
      <c r="H1" s="2" t="s">
        <v>6</v>
      </c>
    </row>
    <row r="2" spans="1:8">
      <c r="A2" s="2"/>
      <c r="B2" s="19" t="s">
        <v>671</v>
      </c>
      <c r="C2" t="s">
        <v>672</v>
      </c>
      <c r="D2" t="s">
        <v>673</v>
      </c>
      <c r="E2" t="s">
        <v>674</v>
      </c>
      <c r="G2" s="24" t="s">
        <v>675</v>
      </c>
      <c r="H2" s="2"/>
    </row>
    <row r="3" spans="1:8">
      <c r="A3" s="2"/>
      <c r="B3" s="19" t="s">
        <v>676</v>
      </c>
      <c r="C3" t="s">
        <v>677</v>
      </c>
      <c r="D3" t="s">
        <v>678</v>
      </c>
      <c r="E3" t="s">
        <v>679</v>
      </c>
      <c r="G3" s="15" t="s">
        <v>680</v>
      </c>
      <c r="H3" s="2"/>
    </row>
    <row r="4" spans="1:8">
      <c r="A4" s="2"/>
      <c r="B4" s="25" t="s">
        <v>681</v>
      </c>
      <c r="C4" t="s">
        <v>682</v>
      </c>
      <c r="E4" t="s">
        <v>683</v>
      </c>
      <c r="F4" t="s">
        <v>684</v>
      </c>
      <c r="G4" s="15" t="s">
        <v>685</v>
      </c>
      <c r="H4" s="2"/>
    </row>
    <row r="5" spans="1:8" ht="15.75" thickBot="1">
      <c r="A5" s="2"/>
      <c r="B5" s="2"/>
      <c r="C5" s="2"/>
      <c r="D5" s="2"/>
      <c r="E5" s="2"/>
      <c r="F5" s="2"/>
      <c r="G5" s="2"/>
      <c r="H5" s="2"/>
    </row>
    <row r="6" spans="1:8" ht="15.75" thickBot="1">
      <c r="A6" s="709" t="s">
        <v>7</v>
      </c>
      <c r="B6" t="s">
        <v>686</v>
      </c>
      <c r="C6" t="s">
        <v>687</v>
      </c>
      <c r="E6" s="5" t="s">
        <v>688</v>
      </c>
      <c r="F6" t="s">
        <v>689</v>
      </c>
    </row>
    <row r="7" spans="1:8" ht="15.75" thickBot="1">
      <c r="A7" s="710"/>
      <c r="B7" t="s">
        <v>690</v>
      </c>
      <c r="C7" t="s">
        <v>691</v>
      </c>
      <c r="D7" s="5" t="s">
        <v>692</v>
      </c>
      <c r="E7" t="s">
        <v>693</v>
      </c>
      <c r="F7" t="s">
        <v>694</v>
      </c>
    </row>
    <row r="8" spans="1:8" ht="15.75" thickBot="1">
      <c r="A8" s="710"/>
      <c r="B8" t="s">
        <v>695</v>
      </c>
      <c r="C8" s="4" t="s">
        <v>696</v>
      </c>
      <c r="E8" s="5" t="s">
        <v>697</v>
      </c>
      <c r="F8" t="s">
        <v>698</v>
      </c>
    </row>
    <row r="9" spans="1:8" ht="15.75" thickBot="1">
      <c r="A9" s="710"/>
      <c r="B9" t="s">
        <v>695</v>
      </c>
      <c r="C9" s="4" t="s">
        <v>699</v>
      </c>
      <c r="D9" t="s">
        <v>700</v>
      </c>
      <c r="E9" s="5" t="s">
        <v>701</v>
      </c>
      <c r="F9" t="s">
        <v>702</v>
      </c>
      <c r="G9" s="3" t="s">
        <v>703</v>
      </c>
    </row>
    <row r="10" spans="1:8" ht="15.75" thickBot="1">
      <c r="A10" s="710"/>
      <c r="B10" s="7" t="s">
        <v>135</v>
      </c>
      <c r="C10" t="s">
        <v>704</v>
      </c>
      <c r="E10" s="5" t="s">
        <v>705</v>
      </c>
      <c r="F10" t="s">
        <v>706</v>
      </c>
      <c r="G10" s="3" t="s">
        <v>707</v>
      </c>
    </row>
    <row r="11" spans="1:8" ht="15.75" thickBot="1">
      <c r="A11" s="710"/>
      <c r="B11" t="s">
        <v>708</v>
      </c>
      <c r="C11" t="s">
        <v>709</v>
      </c>
      <c r="E11" s="5" t="s">
        <v>710</v>
      </c>
      <c r="F11" t="s">
        <v>711</v>
      </c>
    </row>
    <row r="12" spans="1:8" ht="15.75" thickBot="1">
      <c r="A12" s="710"/>
      <c r="B12" t="s">
        <v>712</v>
      </c>
      <c r="C12" s="4" t="s">
        <v>713</v>
      </c>
      <c r="E12" t="s">
        <v>714</v>
      </c>
      <c r="F12" t="s">
        <v>715</v>
      </c>
    </row>
    <row r="13" spans="1:8" ht="15.75" thickBot="1">
      <c r="A13" s="710"/>
      <c r="B13" t="s">
        <v>712</v>
      </c>
      <c r="C13" t="s">
        <v>716</v>
      </c>
      <c r="E13" s="5" t="s">
        <v>717</v>
      </c>
      <c r="F13" t="s">
        <v>718</v>
      </c>
    </row>
    <row r="14" spans="1:8" ht="15.75" thickBot="1">
      <c r="A14" s="710"/>
      <c r="B14" t="s">
        <v>712</v>
      </c>
      <c r="C14" t="s">
        <v>719</v>
      </c>
      <c r="F14" t="s">
        <v>720</v>
      </c>
    </row>
    <row r="15" spans="1:8" ht="15.75" thickBot="1">
      <c r="A15" s="710"/>
      <c r="B15" t="s">
        <v>712</v>
      </c>
      <c r="C15" s="4" t="s">
        <v>721</v>
      </c>
      <c r="D15" t="s">
        <v>722</v>
      </c>
      <c r="E15" s="5" t="s">
        <v>723</v>
      </c>
      <c r="F15" t="s">
        <v>724</v>
      </c>
      <c r="G15" s="3" t="s">
        <v>725</v>
      </c>
    </row>
    <row r="16" spans="1:8">
      <c r="A16" s="710"/>
      <c r="B16" t="s">
        <v>726</v>
      </c>
      <c r="C16" s="4" t="s">
        <v>721</v>
      </c>
      <c r="E16" t="s">
        <v>727</v>
      </c>
      <c r="F16" t="s">
        <v>728</v>
      </c>
      <c r="G16" s="3" t="s">
        <v>729</v>
      </c>
    </row>
    <row r="17" spans="1:8" ht="15.75" thickBot="1">
      <c r="A17" s="710"/>
      <c r="B17" t="s">
        <v>730</v>
      </c>
      <c r="C17" t="s">
        <v>731</v>
      </c>
      <c r="E17" t="s">
        <v>732</v>
      </c>
      <c r="F17" t="s">
        <v>733</v>
      </c>
    </row>
    <row r="18" spans="1:8" ht="15.75" thickBot="1">
      <c r="A18" s="710"/>
      <c r="B18" t="s">
        <v>734</v>
      </c>
      <c r="C18" t="s">
        <v>735</v>
      </c>
      <c r="E18" s="5" t="s">
        <v>736</v>
      </c>
      <c r="F18" t="s">
        <v>737</v>
      </c>
    </row>
    <row r="19" spans="1:8" ht="15.75" thickBot="1">
      <c r="A19" s="710"/>
      <c r="B19" t="s">
        <v>738</v>
      </c>
      <c r="C19" t="s">
        <v>739</v>
      </c>
      <c r="D19" t="s">
        <v>740</v>
      </c>
      <c r="E19" t="s">
        <v>741</v>
      </c>
      <c r="F19" t="s">
        <v>742</v>
      </c>
    </row>
    <row r="20" spans="1:8" ht="15.75" thickBot="1">
      <c r="A20" s="710"/>
      <c r="B20" t="s">
        <v>671</v>
      </c>
      <c r="C20" t="s">
        <v>743</v>
      </c>
      <c r="D20" t="s">
        <v>744</v>
      </c>
      <c r="E20" s="5" t="s">
        <v>745</v>
      </c>
      <c r="F20" t="s">
        <v>746</v>
      </c>
    </row>
    <row r="21" spans="1:8" ht="15.75" thickBot="1">
      <c r="A21" s="710"/>
      <c r="B21" t="s">
        <v>747</v>
      </c>
      <c r="C21" t="s">
        <v>748</v>
      </c>
      <c r="D21" t="s">
        <v>749</v>
      </c>
      <c r="E21" s="5" t="s">
        <v>750</v>
      </c>
      <c r="F21" t="s">
        <v>751</v>
      </c>
    </row>
    <row r="22" spans="1:8" ht="15.75" thickBot="1">
      <c r="A22" s="710"/>
      <c r="B22" t="s">
        <v>752</v>
      </c>
      <c r="C22" t="s">
        <v>753</v>
      </c>
      <c r="E22" s="5" t="s">
        <v>754</v>
      </c>
      <c r="F22" t="s">
        <v>755</v>
      </c>
      <c r="G22" s="3" t="s">
        <v>756</v>
      </c>
    </row>
    <row r="23" spans="1:8" ht="15.75" thickBot="1">
      <c r="A23" s="710"/>
      <c r="B23" s="26" t="s">
        <v>757</v>
      </c>
      <c r="C23" t="s">
        <v>758</v>
      </c>
      <c r="E23" s="5" t="s">
        <v>759</v>
      </c>
      <c r="F23" t="s">
        <v>760</v>
      </c>
    </row>
    <row r="24" spans="1:8" ht="15.75" thickBot="1">
      <c r="A24" s="710"/>
      <c r="B24" s="7" t="s">
        <v>676</v>
      </c>
      <c r="C24" t="s">
        <v>761</v>
      </c>
      <c r="D24" t="s">
        <v>762</v>
      </c>
      <c r="E24" s="5" t="s">
        <v>763</v>
      </c>
      <c r="F24" t="s">
        <v>764</v>
      </c>
    </row>
    <row r="25" spans="1:8" ht="15.75" thickBot="1">
      <c r="A25" s="710"/>
      <c r="B25" t="s">
        <v>765</v>
      </c>
      <c r="C25" t="s">
        <v>766</v>
      </c>
      <c r="D25" t="s">
        <v>767</v>
      </c>
      <c r="E25" s="5" t="s">
        <v>768</v>
      </c>
      <c r="F25" t="s">
        <v>769</v>
      </c>
    </row>
    <row r="26" spans="1:8" ht="15.75" thickBot="1">
      <c r="A26" s="710"/>
      <c r="B26" s="6" t="s">
        <v>681</v>
      </c>
      <c r="C26" s="6" t="s">
        <v>770</v>
      </c>
      <c r="D26" s="6"/>
      <c r="E26" s="6" t="s">
        <v>771</v>
      </c>
      <c r="F26" s="6" t="s">
        <v>772</v>
      </c>
      <c r="G26" s="6"/>
      <c r="H26" s="6"/>
    </row>
    <row r="27" spans="1:8" ht="15.75" thickBot="1">
      <c r="A27" s="710"/>
      <c r="B27" t="s">
        <v>681</v>
      </c>
      <c r="C27" t="s">
        <v>773</v>
      </c>
      <c r="E27" s="5" t="s">
        <v>774</v>
      </c>
      <c r="F27" t="s">
        <v>775</v>
      </c>
    </row>
    <row r="28" spans="1:8" ht="15.75" thickBot="1">
      <c r="A28" s="710"/>
      <c r="B28" t="s">
        <v>681</v>
      </c>
      <c r="C28" t="s">
        <v>776</v>
      </c>
      <c r="E28" t="s">
        <v>777</v>
      </c>
      <c r="F28" t="s">
        <v>778</v>
      </c>
    </row>
    <row r="29" spans="1:8" ht="15.75" thickBot="1">
      <c r="A29" s="710"/>
      <c r="B29" t="s">
        <v>681</v>
      </c>
      <c r="C29" t="s">
        <v>779</v>
      </c>
      <c r="E29" s="5" t="s">
        <v>780</v>
      </c>
      <c r="F29" t="s">
        <v>781</v>
      </c>
      <c r="G29" s="3" t="s">
        <v>782</v>
      </c>
    </row>
    <row r="30" spans="1:8" ht="15.75" thickBot="1">
      <c r="A30" s="710"/>
      <c r="B30" t="s">
        <v>681</v>
      </c>
      <c r="C30" t="s">
        <v>783</v>
      </c>
      <c r="D30" t="s">
        <v>784</v>
      </c>
      <c r="E30" t="s">
        <v>785</v>
      </c>
      <c r="F30" t="s">
        <v>786</v>
      </c>
      <c r="G30" s="3" t="s">
        <v>787</v>
      </c>
    </row>
    <row r="31" spans="1:8" ht="15.75" thickBot="1">
      <c r="A31" s="710"/>
      <c r="B31" t="s">
        <v>681</v>
      </c>
      <c r="C31" t="s">
        <v>788</v>
      </c>
      <c r="E31" s="5" t="s">
        <v>789</v>
      </c>
      <c r="F31" t="s">
        <v>790</v>
      </c>
    </row>
    <row r="32" spans="1:8" ht="15.75" thickBot="1">
      <c r="A32" s="710"/>
      <c r="B32" t="s">
        <v>791</v>
      </c>
      <c r="C32" t="s">
        <v>792</v>
      </c>
      <c r="E32" s="5" t="s">
        <v>793</v>
      </c>
      <c r="F32" t="s">
        <v>794</v>
      </c>
    </row>
    <row r="33" spans="1:7" ht="15.75" thickBot="1">
      <c r="A33" s="710"/>
      <c r="B33" t="s">
        <v>795</v>
      </c>
      <c r="C33" t="s">
        <v>796</v>
      </c>
      <c r="E33" t="s">
        <v>797</v>
      </c>
      <c r="F33" t="s">
        <v>798</v>
      </c>
    </row>
    <row r="34" spans="1:7" ht="15.75" thickBot="1">
      <c r="A34" s="710"/>
      <c r="B34" t="s">
        <v>795</v>
      </c>
      <c r="C34" t="s">
        <v>799</v>
      </c>
      <c r="E34" s="5" t="s">
        <v>800</v>
      </c>
      <c r="F34" t="s">
        <v>801</v>
      </c>
    </row>
    <row r="35" spans="1:7" ht="15.75" thickBot="1">
      <c r="A35" s="710"/>
      <c r="B35" t="s">
        <v>802</v>
      </c>
      <c r="C35" s="4" t="s">
        <v>803</v>
      </c>
      <c r="D35" t="s">
        <v>804</v>
      </c>
      <c r="E35" s="5" t="s">
        <v>805</v>
      </c>
      <c r="F35" t="s">
        <v>806</v>
      </c>
    </row>
    <row r="36" spans="1:7" ht="15.75" thickBot="1">
      <c r="A36" s="710"/>
      <c r="B36" t="s">
        <v>802</v>
      </c>
      <c r="C36" s="4" t="s">
        <v>807</v>
      </c>
      <c r="D36" t="s">
        <v>808</v>
      </c>
      <c r="E36" s="5" t="s">
        <v>809</v>
      </c>
      <c r="F36" t="s">
        <v>810</v>
      </c>
    </row>
    <row r="37" spans="1:7" ht="15.75" thickBot="1">
      <c r="A37" s="710"/>
      <c r="B37" t="s">
        <v>802</v>
      </c>
      <c r="C37" s="4" t="s">
        <v>811</v>
      </c>
      <c r="D37" t="s">
        <v>812</v>
      </c>
      <c r="E37" t="s">
        <v>813</v>
      </c>
      <c r="F37" t="s">
        <v>814</v>
      </c>
    </row>
    <row r="38" spans="1:7" ht="15.75" thickBot="1">
      <c r="A38" s="710"/>
      <c r="B38" t="s">
        <v>802</v>
      </c>
      <c r="C38" s="4" t="s">
        <v>815</v>
      </c>
      <c r="D38" s="5" t="s">
        <v>816</v>
      </c>
      <c r="E38" t="s">
        <v>817</v>
      </c>
      <c r="F38" t="s">
        <v>818</v>
      </c>
    </row>
    <row r="39" spans="1:7" ht="15.75" thickBot="1">
      <c r="A39" s="710"/>
      <c r="B39" t="s">
        <v>802</v>
      </c>
      <c r="C39" s="4" t="s">
        <v>819</v>
      </c>
      <c r="E39" s="5" t="s">
        <v>820</v>
      </c>
      <c r="F39" t="s">
        <v>821</v>
      </c>
    </row>
    <row r="40" spans="1:7" ht="15.75" thickBot="1">
      <c r="A40" s="710"/>
      <c r="B40" t="s">
        <v>822</v>
      </c>
      <c r="C40" t="s">
        <v>823</v>
      </c>
      <c r="D40" s="5" t="s">
        <v>824</v>
      </c>
      <c r="E40" t="s">
        <v>825</v>
      </c>
      <c r="F40" t="s">
        <v>826</v>
      </c>
      <c r="G40" s="3" t="s">
        <v>827</v>
      </c>
    </row>
    <row r="41" spans="1:7">
      <c r="A41" s="710"/>
      <c r="B41" t="s">
        <v>828</v>
      </c>
      <c r="C41" t="s">
        <v>829</v>
      </c>
      <c r="E41" t="s">
        <v>830</v>
      </c>
      <c r="F41" t="s">
        <v>831</v>
      </c>
      <c r="G41" s="3" t="s">
        <v>832</v>
      </c>
    </row>
    <row r="42" spans="1:7">
      <c r="A42" s="710"/>
      <c r="B42" t="s">
        <v>833</v>
      </c>
      <c r="C42" t="s">
        <v>834</v>
      </c>
      <c r="E42" t="s">
        <v>835</v>
      </c>
      <c r="F42" t="s">
        <v>836</v>
      </c>
    </row>
    <row r="43" spans="1:7" ht="15.75" thickBot="1">
      <c r="A43" s="710"/>
      <c r="B43" t="s">
        <v>833</v>
      </c>
      <c r="C43" t="s">
        <v>837</v>
      </c>
      <c r="E43" t="s">
        <v>838</v>
      </c>
      <c r="F43" t="s">
        <v>839</v>
      </c>
    </row>
    <row r="44" spans="1:7" ht="15.75" thickBot="1">
      <c r="A44" s="710"/>
      <c r="B44" t="s">
        <v>840</v>
      </c>
      <c r="C44" t="s">
        <v>841</v>
      </c>
      <c r="E44" s="5" t="s">
        <v>842</v>
      </c>
      <c r="F44" t="s">
        <v>843</v>
      </c>
      <c r="G44" t="s">
        <v>844</v>
      </c>
    </row>
    <row r="45" spans="1:7" ht="15.75" thickBot="1">
      <c r="A45" s="710"/>
      <c r="B45" t="s">
        <v>845</v>
      </c>
      <c r="C45" t="s">
        <v>846</v>
      </c>
      <c r="E45" s="5" t="s">
        <v>847</v>
      </c>
      <c r="F45" t="s">
        <v>848</v>
      </c>
    </row>
    <row r="46" spans="1:7">
      <c r="A46" s="710"/>
    </row>
    <row r="47" spans="1:7">
      <c r="A47" s="710"/>
    </row>
    <row r="48" spans="1:7">
      <c r="A48" s="710"/>
      <c r="E48" s="13"/>
    </row>
    <row r="49" spans="1:8" ht="15.75" thickBot="1">
      <c r="A49" s="711"/>
    </row>
    <row r="52" spans="1:8" ht="15.75" thickBot="1">
      <c r="C52" s="10"/>
    </row>
    <row r="53" spans="1:8" ht="15.75" thickBot="1">
      <c r="A53" s="712" t="s">
        <v>81</v>
      </c>
      <c r="B53" t="s">
        <v>849</v>
      </c>
      <c r="C53" t="s">
        <v>850</v>
      </c>
      <c r="E53" t="s">
        <v>851</v>
      </c>
      <c r="F53" t="s">
        <v>852</v>
      </c>
      <c r="G53" s="3" t="s">
        <v>853</v>
      </c>
    </row>
    <row r="54" spans="1:8" ht="15.75" thickBot="1">
      <c r="A54" s="713"/>
      <c r="B54" t="s">
        <v>237</v>
      </c>
      <c r="C54" s="4" t="s">
        <v>854</v>
      </c>
      <c r="D54" s="5" t="s">
        <v>855</v>
      </c>
      <c r="E54" t="s">
        <v>856</v>
      </c>
      <c r="F54" t="s">
        <v>857</v>
      </c>
      <c r="G54" s="3" t="s">
        <v>858</v>
      </c>
    </row>
    <row r="55" spans="1:8" ht="15.75" thickBot="1">
      <c r="A55" s="713"/>
      <c r="B55" t="s">
        <v>237</v>
      </c>
      <c r="C55" s="4" t="s">
        <v>859</v>
      </c>
      <c r="E55" s="5" t="s">
        <v>860</v>
      </c>
      <c r="F55" t="s">
        <v>861</v>
      </c>
    </row>
    <row r="56" spans="1:8">
      <c r="A56" s="713"/>
      <c r="B56" t="s">
        <v>862</v>
      </c>
      <c r="C56" t="s">
        <v>863</v>
      </c>
      <c r="E56" t="s">
        <v>864</v>
      </c>
      <c r="F56" t="s">
        <v>865</v>
      </c>
    </row>
    <row r="57" spans="1:8">
      <c r="A57" s="713"/>
      <c r="B57" t="s">
        <v>866</v>
      </c>
      <c r="C57" t="s">
        <v>867</v>
      </c>
      <c r="E57" t="s">
        <v>868</v>
      </c>
      <c r="F57" t="s">
        <v>869</v>
      </c>
    </row>
    <row r="58" spans="1:8">
      <c r="A58" s="713"/>
      <c r="B58" t="s">
        <v>870</v>
      </c>
      <c r="C58" t="s">
        <v>871</v>
      </c>
      <c r="E58" t="s">
        <v>872</v>
      </c>
      <c r="F58" t="s">
        <v>873</v>
      </c>
    </row>
    <row r="59" spans="1:8" ht="15.75" thickBot="1">
      <c r="A59" s="713"/>
      <c r="B59" t="s">
        <v>874</v>
      </c>
      <c r="C59" t="s">
        <v>875</v>
      </c>
      <c r="E59" t="s">
        <v>876</v>
      </c>
      <c r="F59" t="s">
        <v>877</v>
      </c>
      <c r="G59" s="3" t="s">
        <v>878</v>
      </c>
    </row>
    <row r="60" spans="1:8" ht="15.75" thickBot="1">
      <c r="A60" s="713"/>
      <c r="B60" t="s">
        <v>520</v>
      </c>
      <c r="C60" s="4" t="s">
        <v>879</v>
      </c>
      <c r="D60" s="5" t="s">
        <v>880</v>
      </c>
      <c r="E60" s="5" t="s">
        <v>881</v>
      </c>
      <c r="F60" t="s">
        <v>882</v>
      </c>
    </row>
    <row r="61" spans="1:8" ht="15.75" thickBot="1">
      <c r="A61" s="713"/>
      <c r="B61" t="s">
        <v>712</v>
      </c>
      <c r="C61" t="s">
        <v>883</v>
      </c>
      <c r="D61" t="s">
        <v>884</v>
      </c>
      <c r="E61" t="s">
        <v>885</v>
      </c>
      <c r="F61" t="s">
        <v>886</v>
      </c>
      <c r="G61" s="3" t="s">
        <v>887</v>
      </c>
    </row>
    <row r="62" spans="1:8" ht="15.75" thickBot="1">
      <c r="A62" s="713"/>
      <c r="B62" t="s">
        <v>888</v>
      </c>
      <c r="C62" t="s">
        <v>889</v>
      </c>
      <c r="D62" s="27" t="s">
        <v>890</v>
      </c>
      <c r="E62" s="5" t="s">
        <v>891</v>
      </c>
      <c r="F62" t="s">
        <v>892</v>
      </c>
    </row>
    <row r="63" spans="1:8" ht="15.75" thickBot="1">
      <c r="A63" s="713"/>
      <c r="B63" s="14" t="s">
        <v>893</v>
      </c>
      <c r="C63" t="s">
        <v>894</v>
      </c>
      <c r="E63" s="9" t="s">
        <v>895</v>
      </c>
      <c r="H63" s="16" t="s">
        <v>896</v>
      </c>
    </row>
    <row r="64" spans="1:8" ht="15.75" thickBot="1">
      <c r="A64" s="713"/>
      <c r="B64" t="s">
        <v>32</v>
      </c>
      <c r="C64" s="4" t="s">
        <v>173</v>
      </c>
      <c r="E64" s="9" t="s">
        <v>174</v>
      </c>
      <c r="F64" t="s">
        <v>175</v>
      </c>
    </row>
    <row r="65" spans="1:8" ht="15.75" thickBot="1">
      <c r="A65" s="713"/>
      <c r="B65" t="s">
        <v>32</v>
      </c>
      <c r="C65" s="4" t="s">
        <v>176</v>
      </c>
      <c r="E65" s="10" t="s">
        <v>177</v>
      </c>
      <c r="F65" t="s">
        <v>178</v>
      </c>
    </row>
    <row r="66" spans="1:8" ht="30.75" thickBot="1">
      <c r="A66" s="713"/>
      <c r="B66" t="s">
        <v>32</v>
      </c>
      <c r="C66" t="s">
        <v>179</v>
      </c>
      <c r="E66" s="9" t="s">
        <v>180</v>
      </c>
      <c r="F66" t="s">
        <v>181</v>
      </c>
    </row>
    <row r="67" spans="1:8" ht="30.75" thickBot="1">
      <c r="A67" s="713"/>
      <c r="B67" t="s">
        <v>32</v>
      </c>
      <c r="C67" t="s">
        <v>182</v>
      </c>
      <c r="E67" s="9" t="s">
        <v>183</v>
      </c>
      <c r="F67" t="s">
        <v>184</v>
      </c>
    </row>
    <row r="68" spans="1:8" ht="15.75" thickBot="1">
      <c r="A68" s="713"/>
      <c r="B68" s="14" t="s">
        <v>897</v>
      </c>
      <c r="C68" t="s">
        <v>898</v>
      </c>
      <c r="E68" s="9" t="s">
        <v>899</v>
      </c>
      <c r="H68" s="16" t="s">
        <v>900</v>
      </c>
    </row>
    <row r="69" spans="1:8">
      <c r="A69" s="713"/>
      <c r="B69" t="s">
        <v>757</v>
      </c>
      <c r="C69" t="s">
        <v>901</v>
      </c>
      <c r="E69" t="s">
        <v>902</v>
      </c>
      <c r="F69" t="s">
        <v>903</v>
      </c>
    </row>
    <row r="70" spans="1:8" ht="15.75" thickBot="1">
      <c r="A70" s="713"/>
      <c r="B70" t="s">
        <v>904</v>
      </c>
      <c r="C70" t="s">
        <v>905</v>
      </c>
      <c r="E70" t="s">
        <v>906</v>
      </c>
      <c r="F70" t="s">
        <v>907</v>
      </c>
      <c r="G70" s="3" t="s">
        <v>908</v>
      </c>
    </row>
    <row r="71" spans="1:8" ht="15.75" thickBot="1">
      <c r="A71" s="713"/>
      <c r="B71" t="s">
        <v>909</v>
      </c>
      <c r="C71" t="s">
        <v>910</v>
      </c>
      <c r="E71" s="5" t="s">
        <v>911</v>
      </c>
      <c r="F71" t="s">
        <v>912</v>
      </c>
    </row>
    <row r="72" spans="1:8" ht="15.75" thickBot="1">
      <c r="A72" s="713"/>
      <c r="B72" t="s">
        <v>909</v>
      </c>
      <c r="C72" t="s">
        <v>913</v>
      </c>
      <c r="E72" t="s">
        <v>914</v>
      </c>
      <c r="F72" t="s">
        <v>915</v>
      </c>
      <c r="G72" s="3" t="s">
        <v>916</v>
      </c>
    </row>
    <row r="73" spans="1:8" ht="15.75" thickBot="1">
      <c r="A73" s="713"/>
      <c r="B73" t="s">
        <v>681</v>
      </c>
      <c r="C73" t="s">
        <v>917</v>
      </c>
      <c r="D73" t="s">
        <v>918</v>
      </c>
      <c r="E73" s="5" t="s">
        <v>919</v>
      </c>
      <c r="F73" t="s">
        <v>920</v>
      </c>
    </row>
    <row r="74" spans="1:8" ht="15.75" thickBot="1">
      <c r="A74" s="713"/>
      <c r="B74" t="s">
        <v>681</v>
      </c>
      <c r="C74" t="s">
        <v>921</v>
      </c>
      <c r="E74" s="5" t="s">
        <v>922</v>
      </c>
      <c r="F74" t="s">
        <v>923</v>
      </c>
      <c r="G74" s="3" t="s">
        <v>924</v>
      </c>
      <c r="H74" s="3" t="s">
        <v>925</v>
      </c>
    </row>
    <row r="75" spans="1:8">
      <c r="A75" s="713"/>
      <c r="B75" s="7" t="s">
        <v>681</v>
      </c>
      <c r="C75" t="s">
        <v>926</v>
      </c>
      <c r="D75" t="s">
        <v>630</v>
      </c>
      <c r="E75" t="s">
        <v>927</v>
      </c>
      <c r="F75" t="s">
        <v>928</v>
      </c>
    </row>
    <row r="76" spans="1:8">
      <c r="A76" s="713"/>
      <c r="B76" t="s">
        <v>681</v>
      </c>
      <c r="C76" t="s">
        <v>929</v>
      </c>
      <c r="E76" t="s">
        <v>930</v>
      </c>
      <c r="F76" t="s">
        <v>931</v>
      </c>
    </row>
    <row r="77" spans="1:8" ht="15.75" thickBot="1">
      <c r="A77" s="713"/>
      <c r="B77" t="s">
        <v>681</v>
      </c>
      <c r="C77" t="s">
        <v>932</v>
      </c>
      <c r="E77" t="s">
        <v>933</v>
      </c>
      <c r="F77" t="s">
        <v>934</v>
      </c>
    </row>
    <row r="78" spans="1:8" ht="15.75" thickBot="1">
      <c r="A78" s="713"/>
      <c r="B78" t="s">
        <v>681</v>
      </c>
      <c r="C78" t="s">
        <v>935</v>
      </c>
      <c r="D78" s="28" t="s">
        <v>936</v>
      </c>
      <c r="E78" s="5" t="s">
        <v>937</v>
      </c>
      <c r="F78" t="s">
        <v>938</v>
      </c>
      <c r="G78" s="3"/>
    </row>
    <row r="79" spans="1:8">
      <c r="A79" s="713"/>
      <c r="B79" t="s">
        <v>681</v>
      </c>
      <c r="C79" t="s">
        <v>939</v>
      </c>
      <c r="E79" t="s">
        <v>940</v>
      </c>
      <c r="F79" t="s">
        <v>941</v>
      </c>
    </row>
    <row r="80" spans="1:8">
      <c r="A80" s="713"/>
      <c r="B80" t="s">
        <v>681</v>
      </c>
      <c r="C80" t="s">
        <v>942</v>
      </c>
      <c r="E80" t="s">
        <v>943</v>
      </c>
      <c r="F80" t="s">
        <v>944</v>
      </c>
    </row>
    <row r="81" spans="1:8">
      <c r="A81" s="713"/>
      <c r="B81" t="s">
        <v>681</v>
      </c>
      <c r="C81" t="s">
        <v>945</v>
      </c>
      <c r="E81" t="s">
        <v>946</v>
      </c>
      <c r="F81" t="s">
        <v>947</v>
      </c>
    </row>
    <row r="82" spans="1:8">
      <c r="A82" s="713"/>
      <c r="B82" t="s">
        <v>681</v>
      </c>
      <c r="C82" t="s">
        <v>948</v>
      </c>
      <c r="E82" t="s">
        <v>949</v>
      </c>
      <c r="F82" t="s">
        <v>950</v>
      </c>
    </row>
    <row r="83" spans="1:8">
      <c r="A83" s="713"/>
      <c r="B83" t="s">
        <v>681</v>
      </c>
      <c r="C83" t="s">
        <v>951</v>
      </c>
      <c r="E83" t="s">
        <v>952</v>
      </c>
      <c r="F83" t="s">
        <v>953</v>
      </c>
    </row>
    <row r="84" spans="1:8">
      <c r="A84" s="713"/>
      <c r="B84" t="s">
        <v>681</v>
      </c>
      <c r="C84" t="s">
        <v>954</v>
      </c>
      <c r="E84" t="s">
        <v>955</v>
      </c>
      <c r="F84" t="s">
        <v>956</v>
      </c>
    </row>
    <row r="85" spans="1:8">
      <c r="A85" s="713"/>
      <c r="B85" t="s">
        <v>681</v>
      </c>
      <c r="C85" t="s">
        <v>957</v>
      </c>
      <c r="E85" t="s">
        <v>958</v>
      </c>
      <c r="F85" t="s">
        <v>959</v>
      </c>
      <c r="G85" s="3" t="s">
        <v>960</v>
      </c>
    </row>
    <row r="86" spans="1:8">
      <c r="A86" s="713"/>
      <c r="B86" s="6" t="s">
        <v>681</v>
      </c>
      <c r="C86" s="6" t="s">
        <v>961</v>
      </c>
      <c r="D86" s="6"/>
      <c r="E86" s="6" t="s">
        <v>962</v>
      </c>
      <c r="F86" s="6" t="s">
        <v>963</v>
      </c>
      <c r="G86" s="6"/>
      <c r="H86" s="6"/>
    </row>
    <row r="87" spans="1:8">
      <c r="A87" s="713"/>
      <c r="B87" t="s">
        <v>681</v>
      </c>
      <c r="C87" t="s">
        <v>964</v>
      </c>
      <c r="E87" t="s">
        <v>965</v>
      </c>
      <c r="F87" t="s">
        <v>966</v>
      </c>
    </row>
    <row r="88" spans="1:8">
      <c r="A88" s="713"/>
      <c r="B88" t="s">
        <v>681</v>
      </c>
      <c r="C88" t="s">
        <v>967</v>
      </c>
      <c r="D88" t="s">
        <v>968</v>
      </c>
      <c r="E88" t="s">
        <v>969</v>
      </c>
      <c r="F88" t="s">
        <v>970</v>
      </c>
      <c r="G88" s="3" t="s">
        <v>971</v>
      </c>
    </row>
    <row r="89" spans="1:8">
      <c r="A89" s="713"/>
      <c r="B89" t="s">
        <v>681</v>
      </c>
      <c r="C89" t="s">
        <v>972</v>
      </c>
      <c r="E89" t="s">
        <v>973</v>
      </c>
      <c r="F89" t="s">
        <v>974</v>
      </c>
      <c r="G89" s="3" t="s">
        <v>975</v>
      </c>
    </row>
    <row r="90" spans="1:8">
      <c r="A90" s="713"/>
      <c r="B90" t="s">
        <v>681</v>
      </c>
      <c r="C90" t="s">
        <v>976</v>
      </c>
      <c r="E90" t="s">
        <v>977</v>
      </c>
      <c r="F90" t="s">
        <v>978</v>
      </c>
      <c r="G90" s="3" t="s">
        <v>979</v>
      </c>
    </row>
    <row r="91" spans="1:8">
      <c r="A91" s="713"/>
      <c r="B91" t="s">
        <v>681</v>
      </c>
      <c r="C91" t="s">
        <v>980</v>
      </c>
      <c r="E91" t="s">
        <v>981</v>
      </c>
      <c r="F91" t="s">
        <v>982</v>
      </c>
    </row>
    <row r="92" spans="1:8">
      <c r="A92" s="713"/>
      <c r="B92" t="s">
        <v>681</v>
      </c>
      <c r="C92" t="s">
        <v>983</v>
      </c>
      <c r="E92" t="s">
        <v>984</v>
      </c>
      <c r="F92" t="s">
        <v>985</v>
      </c>
    </row>
    <row r="93" spans="1:8">
      <c r="A93" s="713"/>
      <c r="B93" t="s">
        <v>681</v>
      </c>
      <c r="C93" t="s">
        <v>986</v>
      </c>
      <c r="E93" t="s">
        <v>987</v>
      </c>
      <c r="F93" t="s">
        <v>988</v>
      </c>
      <c r="G93" s="3" t="s">
        <v>989</v>
      </c>
    </row>
    <row r="94" spans="1:8">
      <c r="A94" s="713"/>
      <c r="B94" t="s">
        <v>681</v>
      </c>
      <c r="C94" t="s">
        <v>990</v>
      </c>
      <c r="E94" t="s">
        <v>991</v>
      </c>
      <c r="F94" t="s">
        <v>992</v>
      </c>
      <c r="G94" s="3" t="s">
        <v>993</v>
      </c>
    </row>
    <row r="95" spans="1:8">
      <c r="A95" s="713"/>
      <c r="B95" t="s">
        <v>681</v>
      </c>
      <c r="C95" t="s">
        <v>994</v>
      </c>
      <c r="E95" t="s">
        <v>995</v>
      </c>
      <c r="F95" t="s">
        <v>996</v>
      </c>
    </row>
    <row r="96" spans="1:8">
      <c r="A96" s="713"/>
      <c r="B96" t="s">
        <v>681</v>
      </c>
      <c r="C96" t="s">
        <v>997</v>
      </c>
      <c r="E96" t="s">
        <v>998</v>
      </c>
      <c r="F96" t="s">
        <v>999</v>
      </c>
    </row>
    <row r="97" spans="1:7">
      <c r="A97" s="713"/>
      <c r="B97" t="s">
        <v>681</v>
      </c>
      <c r="C97" t="s">
        <v>1000</v>
      </c>
      <c r="E97" t="s">
        <v>1001</v>
      </c>
      <c r="F97" t="s">
        <v>1002</v>
      </c>
    </row>
    <row r="98" spans="1:7">
      <c r="A98" s="713"/>
      <c r="B98" t="s">
        <v>681</v>
      </c>
      <c r="C98" t="s">
        <v>1003</v>
      </c>
      <c r="E98" t="s">
        <v>1004</v>
      </c>
      <c r="F98" t="s">
        <v>1005</v>
      </c>
      <c r="G98" s="3" t="s">
        <v>1006</v>
      </c>
    </row>
    <row r="99" spans="1:7">
      <c r="A99" s="713"/>
      <c r="B99" t="s">
        <v>681</v>
      </c>
      <c r="C99" t="s">
        <v>182</v>
      </c>
      <c r="E99" s="10" t="s">
        <v>1007</v>
      </c>
      <c r="F99" t="s">
        <v>1008</v>
      </c>
    </row>
    <row r="100" spans="1:7">
      <c r="A100" s="713"/>
      <c r="B100" t="s">
        <v>1009</v>
      </c>
      <c r="C100" t="s">
        <v>1010</v>
      </c>
      <c r="E100" t="s">
        <v>1011</v>
      </c>
      <c r="F100" t="s">
        <v>1012</v>
      </c>
    </row>
    <row r="101" spans="1:7">
      <c r="A101" s="713"/>
      <c r="B101" t="s">
        <v>1009</v>
      </c>
      <c r="C101" t="s">
        <v>1013</v>
      </c>
      <c r="E101" t="s">
        <v>1014</v>
      </c>
      <c r="F101" t="s">
        <v>1015</v>
      </c>
      <c r="G101" s="3" t="s">
        <v>1016</v>
      </c>
    </row>
    <row r="102" spans="1:7" ht="15.75" thickBot="1">
      <c r="A102" s="713"/>
      <c r="B102" t="s">
        <v>1017</v>
      </c>
      <c r="C102" t="s">
        <v>1018</v>
      </c>
      <c r="D102" t="s">
        <v>1019</v>
      </c>
      <c r="E102" t="s">
        <v>1020</v>
      </c>
      <c r="F102" t="s">
        <v>1021</v>
      </c>
    </row>
    <row r="103" spans="1:7" ht="15.75" thickBot="1">
      <c r="A103" s="713"/>
      <c r="B103" t="s">
        <v>802</v>
      </c>
      <c r="C103" s="4" t="s">
        <v>1022</v>
      </c>
      <c r="D103" s="6" t="s">
        <v>1023</v>
      </c>
      <c r="E103" s="5" t="s">
        <v>1024</v>
      </c>
      <c r="F103" t="s">
        <v>1025</v>
      </c>
      <c r="G103" s="3" t="s">
        <v>1026</v>
      </c>
    </row>
    <row r="104" spans="1:7">
      <c r="A104" s="713"/>
      <c r="B104" t="s">
        <v>802</v>
      </c>
      <c r="C104" s="4" t="s">
        <v>1027</v>
      </c>
      <c r="E104" t="s">
        <v>1028</v>
      </c>
      <c r="F104" t="s">
        <v>1029</v>
      </c>
    </row>
    <row r="105" spans="1:7" ht="15.75" thickBot="1">
      <c r="A105" s="713"/>
      <c r="B105" t="s">
        <v>802</v>
      </c>
      <c r="C105" s="4" t="s">
        <v>1030</v>
      </c>
      <c r="D105" t="s">
        <v>1031</v>
      </c>
      <c r="E105" t="s">
        <v>1032</v>
      </c>
    </row>
    <row r="106" spans="1:7" ht="15.75" thickBot="1">
      <c r="A106" s="713"/>
      <c r="B106" t="s">
        <v>802</v>
      </c>
      <c r="C106" s="4" t="s">
        <v>1033</v>
      </c>
      <c r="D106" t="s">
        <v>1034</v>
      </c>
      <c r="E106" s="5" t="s">
        <v>1035</v>
      </c>
    </row>
    <row r="107" spans="1:7">
      <c r="A107" s="713"/>
      <c r="B107" t="s">
        <v>802</v>
      </c>
      <c r="C107" s="4" t="s">
        <v>1036</v>
      </c>
      <c r="D107" t="s">
        <v>1037</v>
      </c>
      <c r="E107" t="s">
        <v>1038</v>
      </c>
      <c r="F107" t="s">
        <v>1039</v>
      </c>
      <c r="G107" s="3" t="s">
        <v>1040</v>
      </c>
    </row>
    <row r="108" spans="1:7" ht="15.75" thickBot="1">
      <c r="A108" s="713"/>
      <c r="B108" t="s">
        <v>802</v>
      </c>
      <c r="C108" s="4" t="s">
        <v>1041</v>
      </c>
      <c r="D108" t="s">
        <v>1042</v>
      </c>
      <c r="E108" t="s">
        <v>1043</v>
      </c>
      <c r="G108" s="3"/>
    </row>
    <row r="109" spans="1:7" ht="15.75" thickBot="1">
      <c r="A109" s="713"/>
      <c r="B109" s="7" t="s">
        <v>802</v>
      </c>
      <c r="C109" s="4" t="s">
        <v>1044</v>
      </c>
      <c r="D109" t="s">
        <v>1045</v>
      </c>
      <c r="E109" s="5" t="s">
        <v>1046</v>
      </c>
      <c r="F109" t="s">
        <v>1047</v>
      </c>
      <c r="G109" s="3"/>
    </row>
    <row r="110" spans="1:7">
      <c r="A110" s="713"/>
      <c r="B110" t="s">
        <v>802</v>
      </c>
      <c r="C110" s="4" t="s">
        <v>1048</v>
      </c>
      <c r="E110" t="s">
        <v>1049</v>
      </c>
      <c r="F110" t="s">
        <v>1050</v>
      </c>
    </row>
    <row r="111" spans="1:7">
      <c r="A111" s="713"/>
      <c r="B111" t="s">
        <v>802</v>
      </c>
      <c r="C111" s="4" t="s">
        <v>1051</v>
      </c>
      <c r="D111" t="s">
        <v>1052</v>
      </c>
      <c r="E111" t="s">
        <v>1053</v>
      </c>
      <c r="F111" t="s">
        <v>1054</v>
      </c>
      <c r="G111" s="3" t="s">
        <v>1055</v>
      </c>
    </row>
    <row r="112" spans="1:7">
      <c r="A112" s="713"/>
      <c r="B112" t="s">
        <v>822</v>
      </c>
      <c r="C112" t="s">
        <v>1056</v>
      </c>
      <c r="E112" t="s">
        <v>1057</v>
      </c>
      <c r="F112" t="s">
        <v>1058</v>
      </c>
      <c r="G112" s="3" t="s">
        <v>1059</v>
      </c>
    </row>
    <row r="113" spans="1:7" ht="15.75" thickBot="1">
      <c r="A113" s="713"/>
      <c r="B113" t="s">
        <v>1060</v>
      </c>
      <c r="C113" t="s">
        <v>1061</v>
      </c>
      <c r="D113" t="s">
        <v>1062</v>
      </c>
      <c r="E113" t="s">
        <v>1063</v>
      </c>
      <c r="F113" t="s">
        <v>1064</v>
      </c>
      <c r="G113" s="3" t="s">
        <v>1065</v>
      </c>
    </row>
    <row r="114" spans="1:7" ht="15.75" thickBot="1">
      <c r="A114" s="713"/>
      <c r="B114" t="s">
        <v>1066</v>
      </c>
      <c r="C114" s="4" t="s">
        <v>1067</v>
      </c>
      <c r="D114" s="5" t="s">
        <v>1068</v>
      </c>
      <c r="E114" t="s">
        <v>1069</v>
      </c>
      <c r="F114" t="s">
        <v>1070</v>
      </c>
      <c r="G114" s="3" t="s">
        <v>1071</v>
      </c>
    </row>
    <row r="115" spans="1:7">
      <c r="A115" s="713"/>
      <c r="B115" t="s">
        <v>1072</v>
      </c>
      <c r="C115" t="s">
        <v>1073</v>
      </c>
      <c r="E115" t="s">
        <v>1074</v>
      </c>
      <c r="F115" t="s">
        <v>1075</v>
      </c>
      <c r="G115" s="3" t="s">
        <v>1076</v>
      </c>
    </row>
    <row r="116" spans="1:7">
      <c r="A116" s="713"/>
    </row>
    <row r="117" spans="1:7">
      <c r="A117" s="713"/>
    </row>
    <row r="118" spans="1:7">
      <c r="A118" s="713"/>
    </row>
    <row r="119" spans="1:7">
      <c r="A119" s="713"/>
    </row>
    <row r="120" spans="1:7">
      <c r="A120" s="713"/>
    </row>
    <row r="121" spans="1:7">
      <c r="A121" s="713"/>
    </row>
    <row r="122" spans="1:7">
      <c r="A122" s="713"/>
      <c r="E122" s="10"/>
      <c r="G122" s="15"/>
    </row>
    <row r="123" spans="1:7">
      <c r="A123" s="713"/>
    </row>
    <row r="124" spans="1:7" ht="15.75" thickBot="1">
      <c r="A124" s="714"/>
    </row>
    <row r="125" spans="1:7" ht="15.75" thickBot="1"/>
    <row r="126" spans="1:7">
      <c r="A126" s="715" t="s">
        <v>222</v>
      </c>
      <c r="B126" t="s">
        <v>1077</v>
      </c>
      <c r="C126" t="s">
        <v>1078</v>
      </c>
      <c r="E126" t="s">
        <v>1079</v>
      </c>
      <c r="F126" t="s">
        <v>1080</v>
      </c>
      <c r="G126" s="3" t="s">
        <v>1081</v>
      </c>
    </row>
    <row r="127" spans="1:7" ht="15.75" thickBot="1">
      <c r="A127" s="716"/>
      <c r="B127" t="s">
        <v>849</v>
      </c>
      <c r="C127" t="s">
        <v>1082</v>
      </c>
      <c r="E127" t="s">
        <v>1083</v>
      </c>
      <c r="F127" t="s">
        <v>1084</v>
      </c>
    </row>
    <row r="128" spans="1:7" ht="15.75" thickBot="1">
      <c r="A128" s="716"/>
      <c r="B128" t="s">
        <v>849</v>
      </c>
      <c r="C128" t="s">
        <v>1085</v>
      </c>
      <c r="E128" s="5" t="s">
        <v>1086</v>
      </c>
      <c r="F128" t="s">
        <v>1087</v>
      </c>
      <c r="G128" s="3" t="s">
        <v>1088</v>
      </c>
    </row>
    <row r="129" spans="1:8" ht="15.75" thickBot="1">
      <c r="A129" s="716"/>
      <c r="B129" t="s">
        <v>849</v>
      </c>
      <c r="C129" t="s">
        <v>1089</v>
      </c>
      <c r="E129" s="5" t="s">
        <v>1090</v>
      </c>
      <c r="F129" t="s">
        <v>1091</v>
      </c>
      <c r="G129" s="3" t="s">
        <v>1092</v>
      </c>
    </row>
    <row r="130" spans="1:8" ht="15.75" thickBot="1">
      <c r="A130" s="716"/>
      <c r="B130" t="s">
        <v>1093</v>
      </c>
      <c r="C130" t="s">
        <v>1094</v>
      </c>
      <c r="D130" t="s">
        <v>1095</v>
      </c>
      <c r="E130" s="5" t="s">
        <v>1096</v>
      </c>
      <c r="F130" t="s">
        <v>1097</v>
      </c>
    </row>
    <row r="131" spans="1:8">
      <c r="A131" s="716"/>
      <c r="B131" t="s">
        <v>1098</v>
      </c>
      <c r="C131" t="s">
        <v>1099</v>
      </c>
      <c r="E131" t="s">
        <v>1100</v>
      </c>
      <c r="F131" t="s">
        <v>1101</v>
      </c>
      <c r="G131" s="3" t="s">
        <v>1102</v>
      </c>
    </row>
    <row r="132" spans="1:8">
      <c r="A132" s="716"/>
      <c r="B132" t="s">
        <v>1098</v>
      </c>
      <c r="C132" t="s">
        <v>1103</v>
      </c>
      <c r="E132" t="s">
        <v>1104</v>
      </c>
      <c r="F132" t="s">
        <v>1105</v>
      </c>
    </row>
    <row r="133" spans="1:8">
      <c r="A133" s="716"/>
      <c r="B133" s="10" t="s">
        <v>1098</v>
      </c>
      <c r="C133" t="s">
        <v>1106</v>
      </c>
      <c r="E133" s="10" t="s">
        <v>1107</v>
      </c>
      <c r="H133" s="16" t="s">
        <v>1108</v>
      </c>
    </row>
    <row r="134" spans="1:8" ht="15.75" thickBot="1">
      <c r="A134" s="716"/>
      <c r="B134" s="14" t="s">
        <v>1109</v>
      </c>
      <c r="C134" t="s">
        <v>1110</v>
      </c>
      <c r="E134" s="10" t="s">
        <v>1111</v>
      </c>
      <c r="H134" s="16" t="s">
        <v>1112</v>
      </c>
    </row>
    <row r="135" spans="1:8" ht="15.75" thickBot="1">
      <c r="A135" s="716"/>
      <c r="B135" s="14" t="s">
        <v>1113</v>
      </c>
      <c r="C135" t="s">
        <v>1114</v>
      </c>
      <c r="D135" t="s">
        <v>1115</v>
      </c>
      <c r="E135" s="9" t="s">
        <v>1116</v>
      </c>
      <c r="H135" s="16" t="s">
        <v>1117</v>
      </c>
    </row>
    <row r="136" spans="1:8" ht="15.75" thickBot="1">
      <c r="A136" s="716"/>
      <c r="B136" s="10" t="s">
        <v>1118</v>
      </c>
      <c r="C136" t="s">
        <v>1119</v>
      </c>
      <c r="E136" s="10" t="s">
        <v>1120</v>
      </c>
      <c r="H136" s="16" t="s">
        <v>1121</v>
      </c>
    </row>
    <row r="137" spans="1:8" ht="15.75" thickBot="1">
      <c r="A137" s="716"/>
      <c r="B137" t="s">
        <v>1122</v>
      </c>
      <c r="C137" t="s">
        <v>1123</v>
      </c>
      <c r="D137" t="s">
        <v>1124</v>
      </c>
      <c r="E137" s="5" t="s">
        <v>1125</v>
      </c>
      <c r="F137" t="s">
        <v>1126</v>
      </c>
      <c r="G137" s="3" t="s">
        <v>1127</v>
      </c>
    </row>
    <row r="138" spans="1:8" ht="15.75" thickBot="1">
      <c r="A138" s="716"/>
      <c r="B138" t="s">
        <v>1128</v>
      </c>
      <c r="C138" s="6" t="s">
        <v>1129</v>
      </c>
      <c r="E138" t="s">
        <v>1130</v>
      </c>
      <c r="F138" t="s">
        <v>1131</v>
      </c>
    </row>
    <row r="139" spans="1:8" ht="15.75" thickBot="1">
      <c r="A139" s="716"/>
      <c r="B139" s="14" t="s">
        <v>1132</v>
      </c>
      <c r="C139" t="s">
        <v>1133</v>
      </c>
      <c r="D139" t="s">
        <v>1134</v>
      </c>
      <c r="E139" s="9" t="s">
        <v>1135</v>
      </c>
      <c r="H139" s="16" t="s">
        <v>1136</v>
      </c>
    </row>
    <row r="140" spans="1:8">
      <c r="A140" s="716"/>
      <c r="B140" t="s">
        <v>862</v>
      </c>
      <c r="C140" s="4" t="s">
        <v>1137</v>
      </c>
      <c r="D140" s="3" t="s">
        <v>1138</v>
      </c>
      <c r="E140" t="s">
        <v>1139</v>
      </c>
      <c r="F140" t="s">
        <v>1140</v>
      </c>
      <c r="G140" s="3"/>
    </row>
    <row r="141" spans="1:8" ht="15.75" thickBot="1">
      <c r="A141" s="716"/>
      <c r="B141" s="10" t="s">
        <v>1141</v>
      </c>
      <c r="C141" t="s">
        <v>1142</v>
      </c>
      <c r="E141" s="10" t="s">
        <v>1143</v>
      </c>
      <c r="H141" s="16" t="s">
        <v>1144</v>
      </c>
    </row>
    <row r="142" spans="1:8" ht="15.75" thickBot="1">
      <c r="A142" s="716"/>
      <c r="B142" t="s">
        <v>1145</v>
      </c>
      <c r="C142" s="4" t="s">
        <v>1146</v>
      </c>
      <c r="D142" t="s">
        <v>1147</v>
      </c>
      <c r="E142" s="5" t="s">
        <v>1148</v>
      </c>
      <c r="F142" t="s">
        <v>1149</v>
      </c>
      <c r="G142" s="3" t="s">
        <v>1150</v>
      </c>
    </row>
    <row r="143" spans="1:8">
      <c r="A143" s="716"/>
      <c r="B143" t="s">
        <v>1151</v>
      </c>
      <c r="C143" t="s">
        <v>1152</v>
      </c>
      <c r="E143" t="s">
        <v>1153</v>
      </c>
      <c r="F143" t="s">
        <v>1154</v>
      </c>
    </row>
    <row r="144" spans="1:8">
      <c r="A144" s="716"/>
      <c r="B144" t="s">
        <v>1155</v>
      </c>
      <c r="C144" t="s">
        <v>1156</v>
      </c>
      <c r="E144" t="s">
        <v>1157</v>
      </c>
      <c r="F144" t="s">
        <v>1158</v>
      </c>
    </row>
    <row r="145" spans="1:8">
      <c r="A145" s="716"/>
      <c r="B145" t="s">
        <v>870</v>
      </c>
      <c r="C145" t="s">
        <v>1159</v>
      </c>
      <c r="E145" t="s">
        <v>1160</v>
      </c>
      <c r="F145" t="s">
        <v>1161</v>
      </c>
    </row>
    <row r="146" spans="1:8">
      <c r="A146" s="716"/>
      <c r="B146" t="s">
        <v>1162</v>
      </c>
      <c r="C146" t="s">
        <v>1163</v>
      </c>
      <c r="E146" t="s">
        <v>1164</v>
      </c>
      <c r="F146" t="s">
        <v>1165</v>
      </c>
    </row>
    <row r="147" spans="1:8">
      <c r="A147" s="716"/>
      <c r="B147" t="s">
        <v>1166</v>
      </c>
      <c r="C147" t="s">
        <v>1167</v>
      </c>
      <c r="E147" t="s">
        <v>1168</v>
      </c>
      <c r="F147" t="s">
        <v>1169</v>
      </c>
    </row>
    <row r="148" spans="1:8">
      <c r="A148" s="716"/>
      <c r="B148" t="s">
        <v>1170</v>
      </c>
      <c r="C148" t="s">
        <v>1171</v>
      </c>
      <c r="E148" t="s">
        <v>1172</v>
      </c>
      <c r="F148" t="s">
        <v>1173</v>
      </c>
    </row>
    <row r="149" spans="1:8" ht="15.75" thickBot="1">
      <c r="A149" s="716"/>
      <c r="B149" t="s">
        <v>520</v>
      </c>
      <c r="C149" t="s">
        <v>1174</v>
      </c>
      <c r="E149" t="s">
        <v>1175</v>
      </c>
      <c r="F149" t="s">
        <v>1176</v>
      </c>
      <c r="G149" s="3" t="s">
        <v>1177</v>
      </c>
    </row>
    <row r="150" spans="1:8" ht="15.75" thickBot="1">
      <c r="A150" s="716"/>
      <c r="B150" t="s">
        <v>712</v>
      </c>
      <c r="C150" t="s">
        <v>1178</v>
      </c>
      <c r="D150" s="5" t="s">
        <v>1179</v>
      </c>
      <c r="E150" t="s">
        <v>1180</v>
      </c>
      <c r="F150" t="s">
        <v>1181</v>
      </c>
      <c r="H150" s="3" t="s">
        <v>1182</v>
      </c>
    </row>
    <row r="151" spans="1:8">
      <c r="A151" s="716"/>
      <c r="B151" t="s">
        <v>712</v>
      </c>
      <c r="C151" t="s">
        <v>1183</v>
      </c>
      <c r="E151" t="s">
        <v>1184</v>
      </c>
      <c r="F151" t="s">
        <v>1185</v>
      </c>
    </row>
    <row r="152" spans="1:8">
      <c r="A152" s="716"/>
      <c r="B152" t="s">
        <v>712</v>
      </c>
      <c r="C152" t="s">
        <v>1186</v>
      </c>
      <c r="E152" t="s">
        <v>1187</v>
      </c>
      <c r="F152" t="s">
        <v>1188</v>
      </c>
    </row>
    <row r="153" spans="1:8">
      <c r="A153" s="716"/>
      <c r="B153" t="s">
        <v>712</v>
      </c>
      <c r="C153" t="s">
        <v>1189</v>
      </c>
      <c r="E153" t="s">
        <v>1190</v>
      </c>
      <c r="F153" t="s">
        <v>1191</v>
      </c>
    </row>
    <row r="154" spans="1:8">
      <c r="A154" s="716"/>
      <c r="B154" t="s">
        <v>712</v>
      </c>
      <c r="C154" t="s">
        <v>1192</v>
      </c>
      <c r="E154" t="s">
        <v>1193</v>
      </c>
      <c r="F154" t="s">
        <v>1194</v>
      </c>
    </row>
    <row r="155" spans="1:8">
      <c r="A155" s="716"/>
      <c r="B155" t="s">
        <v>712</v>
      </c>
      <c r="C155" t="s">
        <v>1195</v>
      </c>
      <c r="E155" t="s">
        <v>1196</v>
      </c>
      <c r="F155" t="s">
        <v>1197</v>
      </c>
    </row>
    <row r="156" spans="1:8">
      <c r="A156" s="716"/>
      <c r="B156" s="7" t="s">
        <v>712</v>
      </c>
      <c r="C156" t="s">
        <v>1198</v>
      </c>
      <c r="E156" t="s">
        <v>1199</v>
      </c>
      <c r="F156" t="s">
        <v>1200</v>
      </c>
      <c r="G156" s="3" t="s">
        <v>1201</v>
      </c>
    </row>
    <row r="157" spans="1:8">
      <c r="A157" s="716"/>
      <c r="B157" t="s">
        <v>712</v>
      </c>
      <c r="C157" t="s">
        <v>1202</v>
      </c>
      <c r="E157" t="s">
        <v>1203</v>
      </c>
      <c r="F157" t="s">
        <v>1204</v>
      </c>
      <c r="G157" t="s">
        <v>1205</v>
      </c>
    </row>
    <row r="158" spans="1:8">
      <c r="A158" s="716"/>
      <c r="B158" t="s">
        <v>712</v>
      </c>
      <c r="C158" t="s">
        <v>1206</v>
      </c>
      <c r="E158" t="s">
        <v>1207</v>
      </c>
      <c r="F158" t="s">
        <v>1208</v>
      </c>
    </row>
    <row r="159" spans="1:8">
      <c r="A159" s="716"/>
      <c r="B159" t="s">
        <v>726</v>
      </c>
      <c r="C159" s="4" t="s">
        <v>1209</v>
      </c>
      <c r="D159" t="s">
        <v>522</v>
      </c>
      <c r="E159" t="s">
        <v>1210</v>
      </c>
      <c r="F159" t="s">
        <v>1211</v>
      </c>
      <c r="G159" s="15" t="s">
        <v>1212</v>
      </c>
    </row>
    <row r="160" spans="1:8">
      <c r="A160" s="716"/>
      <c r="B160" t="s">
        <v>730</v>
      </c>
      <c r="C160" s="6" t="s">
        <v>1213</v>
      </c>
      <c r="E160" t="s">
        <v>1214</v>
      </c>
      <c r="F160" t="s">
        <v>1215</v>
      </c>
    </row>
    <row r="161" spans="1:8">
      <c r="A161" s="716"/>
      <c r="B161" t="s">
        <v>1216</v>
      </c>
      <c r="C161" t="s">
        <v>1217</v>
      </c>
      <c r="E161" t="s">
        <v>1218</v>
      </c>
      <c r="F161" t="s">
        <v>1219</v>
      </c>
      <c r="G161" s="3" t="s">
        <v>1220</v>
      </c>
    </row>
    <row r="162" spans="1:8">
      <c r="A162" s="716"/>
      <c r="B162" t="s">
        <v>1221</v>
      </c>
      <c r="C162" t="s">
        <v>1222</v>
      </c>
      <c r="E162" t="s">
        <v>1223</v>
      </c>
      <c r="F162" t="s">
        <v>1224</v>
      </c>
      <c r="G162" s="3" t="s">
        <v>1225</v>
      </c>
    </row>
    <row r="163" spans="1:8">
      <c r="A163" s="716"/>
      <c r="B163" t="s">
        <v>1221</v>
      </c>
      <c r="C163" t="s">
        <v>1226</v>
      </c>
      <c r="E163" t="s">
        <v>1227</v>
      </c>
      <c r="F163" t="s">
        <v>1228</v>
      </c>
      <c r="G163" s="3" t="s">
        <v>1229</v>
      </c>
    </row>
    <row r="164" spans="1:8" ht="15.75" thickBot="1">
      <c r="A164" s="716"/>
      <c r="B164" t="s">
        <v>1230</v>
      </c>
      <c r="C164" t="s">
        <v>1231</v>
      </c>
      <c r="E164" t="s">
        <v>1232</v>
      </c>
      <c r="F164" t="s">
        <v>1233</v>
      </c>
    </row>
    <row r="165" spans="1:8" ht="15.75" thickBot="1">
      <c r="A165" s="716"/>
      <c r="B165" s="14" t="s">
        <v>1221</v>
      </c>
      <c r="C165" t="s">
        <v>1234</v>
      </c>
      <c r="E165" s="9" t="s">
        <v>1235</v>
      </c>
      <c r="H165" s="16" t="s">
        <v>1236</v>
      </c>
    </row>
    <row r="166" spans="1:8" ht="15.75" thickBot="1">
      <c r="A166" s="716"/>
      <c r="B166" t="s">
        <v>1237</v>
      </c>
      <c r="C166" t="s">
        <v>1238</v>
      </c>
      <c r="D166" t="s">
        <v>1239</v>
      </c>
      <c r="E166" s="5" t="s">
        <v>1240</v>
      </c>
      <c r="G166" t="s">
        <v>1241</v>
      </c>
    </row>
    <row r="167" spans="1:8" ht="15.75" thickBot="1">
      <c r="A167" s="716"/>
      <c r="B167" t="s">
        <v>671</v>
      </c>
      <c r="C167" t="s">
        <v>1242</v>
      </c>
      <c r="E167" s="5" t="s">
        <v>1243</v>
      </c>
      <c r="F167" t="s">
        <v>1244</v>
      </c>
    </row>
    <row r="168" spans="1:8" ht="15.75" thickBot="1">
      <c r="A168" s="716"/>
      <c r="B168" s="10" t="s">
        <v>1245</v>
      </c>
      <c r="C168" t="s">
        <v>1246</v>
      </c>
      <c r="E168" s="9" t="s">
        <v>1247</v>
      </c>
      <c r="H168" s="29" t="s">
        <v>1248</v>
      </c>
    </row>
    <row r="169" spans="1:8" ht="15.75" thickBot="1">
      <c r="A169" s="716"/>
      <c r="B169" t="s">
        <v>1249</v>
      </c>
      <c r="C169" s="4" t="s">
        <v>1250</v>
      </c>
      <c r="E169" s="5" t="s">
        <v>1251</v>
      </c>
      <c r="F169" t="s">
        <v>1252</v>
      </c>
      <c r="G169" s="3" t="s">
        <v>1253</v>
      </c>
    </row>
    <row r="170" spans="1:8" ht="15.75" thickBot="1">
      <c r="A170" s="716"/>
      <c r="B170" t="s">
        <v>1254</v>
      </c>
      <c r="C170" s="4" t="s">
        <v>1255</v>
      </c>
      <c r="D170" s="6" t="s">
        <v>1256</v>
      </c>
      <c r="E170" s="5"/>
      <c r="F170" t="s">
        <v>1257</v>
      </c>
      <c r="H170" s="3" t="s">
        <v>1258</v>
      </c>
    </row>
    <row r="171" spans="1:8">
      <c r="A171" s="716"/>
      <c r="B171" t="s">
        <v>1254</v>
      </c>
      <c r="C171" s="4" t="s">
        <v>1259</v>
      </c>
      <c r="D171" s="6" t="s">
        <v>1260</v>
      </c>
      <c r="E171" t="s">
        <v>1261</v>
      </c>
      <c r="F171" t="s">
        <v>1262</v>
      </c>
      <c r="H171" s="3" t="s">
        <v>1263</v>
      </c>
    </row>
    <row r="172" spans="1:8" ht="15.75" thickBot="1">
      <c r="A172" s="716"/>
      <c r="B172" t="s">
        <v>1254</v>
      </c>
      <c r="C172" s="4" t="s">
        <v>1264</v>
      </c>
      <c r="E172" t="s">
        <v>1265</v>
      </c>
      <c r="F172" t="s">
        <v>1266</v>
      </c>
    </row>
    <row r="173" spans="1:8" ht="15.75" thickBot="1">
      <c r="A173" s="716"/>
      <c r="B173" t="s">
        <v>1267</v>
      </c>
      <c r="C173" t="s">
        <v>1268</v>
      </c>
      <c r="D173" t="s">
        <v>1269</v>
      </c>
      <c r="E173" s="5" t="s">
        <v>1270</v>
      </c>
      <c r="F173" t="s">
        <v>1271</v>
      </c>
      <c r="G173" s="3" t="s">
        <v>1272</v>
      </c>
    </row>
    <row r="174" spans="1:8" ht="15.75" thickBot="1">
      <c r="A174" s="716"/>
      <c r="B174" t="s">
        <v>904</v>
      </c>
      <c r="C174" t="s">
        <v>1273</v>
      </c>
      <c r="E174" t="s">
        <v>1274</v>
      </c>
      <c r="F174" t="s">
        <v>1275</v>
      </c>
    </row>
    <row r="175" spans="1:8" ht="15.75" thickBot="1">
      <c r="A175" s="716"/>
      <c r="B175" t="s">
        <v>904</v>
      </c>
      <c r="C175" t="s">
        <v>1276</v>
      </c>
      <c r="E175" s="5" t="s">
        <v>1277</v>
      </c>
      <c r="F175" t="s">
        <v>1278</v>
      </c>
      <c r="G175" s="3" t="s">
        <v>1279</v>
      </c>
    </row>
    <row r="176" spans="1:8">
      <c r="A176" s="716"/>
      <c r="B176" t="s">
        <v>909</v>
      </c>
      <c r="C176" t="s">
        <v>1280</v>
      </c>
      <c r="E176" t="s">
        <v>1281</v>
      </c>
      <c r="F176" t="s">
        <v>1282</v>
      </c>
      <c r="G176" s="3" t="s">
        <v>1283</v>
      </c>
    </row>
    <row r="177" spans="1:7">
      <c r="A177" s="716"/>
      <c r="B177" t="s">
        <v>681</v>
      </c>
      <c r="C177" t="s">
        <v>1284</v>
      </c>
      <c r="E177" t="s">
        <v>1285</v>
      </c>
      <c r="F177" t="s">
        <v>1286</v>
      </c>
    </row>
    <row r="178" spans="1:7">
      <c r="A178" s="716"/>
      <c r="B178" t="s">
        <v>681</v>
      </c>
      <c r="C178" t="s">
        <v>1287</v>
      </c>
      <c r="E178" t="s">
        <v>1288</v>
      </c>
      <c r="F178" t="s">
        <v>1289</v>
      </c>
    </row>
    <row r="179" spans="1:7">
      <c r="A179" s="716"/>
      <c r="B179" t="s">
        <v>681</v>
      </c>
      <c r="C179" t="s">
        <v>1290</v>
      </c>
      <c r="D179" s="7" t="s">
        <v>1291</v>
      </c>
      <c r="E179" t="s">
        <v>1292</v>
      </c>
      <c r="F179" t="s">
        <v>1293</v>
      </c>
    </row>
    <row r="180" spans="1:7" ht="15.75" thickBot="1">
      <c r="A180" s="716"/>
      <c r="B180" t="s">
        <v>681</v>
      </c>
      <c r="C180" t="s">
        <v>1294</v>
      </c>
      <c r="E180" t="s">
        <v>1295</v>
      </c>
      <c r="F180" t="s">
        <v>1296</v>
      </c>
    </row>
    <row r="181" spans="1:7" ht="15.75" thickBot="1">
      <c r="A181" s="716"/>
      <c r="B181" t="s">
        <v>681</v>
      </c>
      <c r="C181" t="s">
        <v>1297</v>
      </c>
      <c r="D181" s="7" t="s">
        <v>1062</v>
      </c>
      <c r="E181" s="5" t="s">
        <v>1298</v>
      </c>
      <c r="F181" t="s">
        <v>1299</v>
      </c>
      <c r="G181" s="15" t="s">
        <v>1300</v>
      </c>
    </row>
    <row r="182" spans="1:7">
      <c r="A182" s="716"/>
      <c r="B182" t="s">
        <v>681</v>
      </c>
      <c r="C182" t="s">
        <v>1301</v>
      </c>
      <c r="E182" t="s">
        <v>1302</v>
      </c>
      <c r="F182" t="s">
        <v>1303</v>
      </c>
    </row>
    <row r="183" spans="1:7">
      <c r="A183" s="716"/>
      <c r="B183" t="s">
        <v>681</v>
      </c>
      <c r="C183" t="s">
        <v>1304</v>
      </c>
      <c r="E183" t="s">
        <v>1305</v>
      </c>
      <c r="F183" t="s">
        <v>1306</v>
      </c>
    </row>
    <row r="184" spans="1:7">
      <c r="A184" s="716"/>
      <c r="B184" t="s">
        <v>681</v>
      </c>
      <c r="C184" t="s">
        <v>1307</v>
      </c>
      <c r="E184" t="s">
        <v>1308</v>
      </c>
      <c r="F184" t="s">
        <v>1309</v>
      </c>
      <c r="G184" s="3" t="s">
        <v>1310</v>
      </c>
    </row>
    <row r="185" spans="1:7">
      <c r="A185" s="716"/>
      <c r="B185" t="s">
        <v>681</v>
      </c>
      <c r="C185" t="s">
        <v>1311</v>
      </c>
      <c r="E185" t="s">
        <v>1312</v>
      </c>
      <c r="F185" t="s">
        <v>1313</v>
      </c>
      <c r="G185" s="3" t="s">
        <v>1314</v>
      </c>
    </row>
    <row r="186" spans="1:7">
      <c r="A186" s="716"/>
      <c r="B186" t="s">
        <v>681</v>
      </c>
      <c r="C186" t="s">
        <v>1315</v>
      </c>
      <c r="E186" t="s">
        <v>1316</v>
      </c>
      <c r="F186" t="s">
        <v>1317</v>
      </c>
    </row>
    <row r="187" spans="1:7">
      <c r="A187" s="716"/>
      <c r="B187" t="s">
        <v>681</v>
      </c>
      <c r="C187" t="s">
        <v>1318</v>
      </c>
      <c r="E187" t="s">
        <v>1319</v>
      </c>
      <c r="F187" t="s">
        <v>1320</v>
      </c>
    </row>
    <row r="188" spans="1:7">
      <c r="A188" s="716"/>
      <c r="B188" t="s">
        <v>681</v>
      </c>
      <c r="C188" t="s">
        <v>1321</v>
      </c>
      <c r="E188" t="s">
        <v>1322</v>
      </c>
      <c r="F188" t="s">
        <v>1323</v>
      </c>
      <c r="G188" s="3" t="s">
        <v>1324</v>
      </c>
    </row>
    <row r="189" spans="1:7">
      <c r="A189" s="716"/>
      <c r="B189" t="s">
        <v>681</v>
      </c>
      <c r="C189" t="s">
        <v>1325</v>
      </c>
      <c r="E189" t="s">
        <v>1326</v>
      </c>
      <c r="F189" t="s">
        <v>1327</v>
      </c>
    </row>
    <row r="190" spans="1:7">
      <c r="A190" s="716"/>
      <c r="B190" t="s">
        <v>681</v>
      </c>
      <c r="C190" t="s">
        <v>1328</v>
      </c>
      <c r="E190" t="s">
        <v>1329</v>
      </c>
      <c r="F190" t="s">
        <v>1330</v>
      </c>
    </row>
    <row r="191" spans="1:7">
      <c r="A191" s="716"/>
      <c r="B191" t="s">
        <v>681</v>
      </c>
      <c r="C191" t="s">
        <v>1315</v>
      </c>
      <c r="E191" t="s">
        <v>1316</v>
      </c>
      <c r="F191" t="s">
        <v>1331</v>
      </c>
    </row>
    <row r="192" spans="1:7" ht="15.75" thickBot="1">
      <c r="A192" s="716"/>
      <c r="B192" t="s">
        <v>681</v>
      </c>
      <c r="C192" t="s">
        <v>1332</v>
      </c>
      <c r="D192" t="s">
        <v>1333</v>
      </c>
      <c r="E192" t="s">
        <v>1288</v>
      </c>
      <c r="F192" t="s">
        <v>1334</v>
      </c>
      <c r="G192" s="3" t="s">
        <v>1335</v>
      </c>
    </row>
    <row r="193" spans="1:8" ht="15.75" thickBot="1">
      <c r="A193" s="716"/>
      <c r="B193" s="10" t="s">
        <v>1336</v>
      </c>
      <c r="C193" t="s">
        <v>1337</v>
      </c>
      <c r="D193" t="s">
        <v>1338</v>
      </c>
      <c r="E193" s="9" t="s">
        <v>1339</v>
      </c>
      <c r="G193" s="3" t="s">
        <v>1340</v>
      </c>
      <c r="H193" s="16" t="s">
        <v>1341</v>
      </c>
    </row>
    <row r="194" spans="1:8" ht="15.75" thickBot="1">
      <c r="A194" s="716"/>
      <c r="B194" s="10" t="s">
        <v>1336</v>
      </c>
      <c r="C194" t="s">
        <v>1342</v>
      </c>
      <c r="E194" s="10" t="s">
        <v>1343</v>
      </c>
      <c r="H194" s="16" t="s">
        <v>1344</v>
      </c>
    </row>
    <row r="195" spans="1:8" ht="15.75" thickBot="1">
      <c r="A195" s="716"/>
      <c r="B195" t="s">
        <v>802</v>
      </c>
      <c r="C195" t="s">
        <v>1345</v>
      </c>
      <c r="D195" t="s">
        <v>1346</v>
      </c>
      <c r="E195" s="5" t="s">
        <v>1347</v>
      </c>
      <c r="F195" t="s">
        <v>1348</v>
      </c>
    </row>
    <row r="196" spans="1:8" ht="15.75" thickBot="1">
      <c r="A196" s="716"/>
      <c r="B196" t="s">
        <v>822</v>
      </c>
      <c r="C196" t="s">
        <v>1349</v>
      </c>
      <c r="E196" s="5" t="s">
        <v>1350</v>
      </c>
      <c r="F196" t="s">
        <v>1351</v>
      </c>
    </row>
    <row r="197" spans="1:8" ht="15.75" thickBot="1">
      <c r="A197" s="716"/>
      <c r="B197" t="s">
        <v>822</v>
      </c>
      <c r="C197" t="s">
        <v>1352</v>
      </c>
      <c r="E197" s="5" t="s">
        <v>1353</v>
      </c>
      <c r="F197" t="s">
        <v>1354</v>
      </c>
      <c r="G197" s="3" t="s">
        <v>1355</v>
      </c>
    </row>
    <row r="198" spans="1:8" ht="15.75" thickBot="1">
      <c r="A198" s="716"/>
      <c r="B198" t="s">
        <v>822</v>
      </c>
      <c r="C198" t="s">
        <v>1356</v>
      </c>
      <c r="E198" t="s">
        <v>1357</v>
      </c>
      <c r="F198" t="s">
        <v>1358</v>
      </c>
    </row>
    <row r="199" spans="1:8" ht="15.75" thickBot="1">
      <c r="A199" s="716"/>
      <c r="B199" t="s">
        <v>1359</v>
      </c>
      <c r="C199" t="s">
        <v>1360</v>
      </c>
      <c r="E199" s="5" t="s">
        <v>1361</v>
      </c>
      <c r="F199" t="s">
        <v>1362</v>
      </c>
    </row>
    <row r="200" spans="1:8" ht="15.75" thickBot="1">
      <c r="A200" s="716"/>
      <c r="B200" t="s">
        <v>1363</v>
      </c>
      <c r="C200" t="s">
        <v>1364</v>
      </c>
      <c r="E200" s="5" t="s">
        <v>1365</v>
      </c>
      <c r="F200" t="s">
        <v>1366</v>
      </c>
      <c r="G200" s="3" t="s">
        <v>1367</v>
      </c>
    </row>
    <row r="201" spans="1:8" ht="15.75" thickBot="1">
      <c r="A201" s="716"/>
      <c r="B201" t="s">
        <v>1368</v>
      </c>
      <c r="C201" t="s">
        <v>1369</v>
      </c>
      <c r="E201" t="s">
        <v>1370</v>
      </c>
      <c r="F201" t="s">
        <v>1371</v>
      </c>
    </row>
    <row r="202" spans="1:8" ht="15.75" thickBot="1">
      <c r="A202" s="716"/>
      <c r="B202" t="s">
        <v>1372</v>
      </c>
      <c r="C202" t="s">
        <v>1373</v>
      </c>
      <c r="D202" t="s">
        <v>1374</v>
      </c>
      <c r="E202" s="5" t="s">
        <v>1375</v>
      </c>
      <c r="F202" t="s">
        <v>1376</v>
      </c>
    </row>
    <row r="203" spans="1:8">
      <c r="A203" s="716"/>
      <c r="B203" t="s">
        <v>1377</v>
      </c>
      <c r="C203" t="s">
        <v>1231</v>
      </c>
      <c r="E203" t="s">
        <v>1378</v>
      </c>
      <c r="F203" t="s">
        <v>1379</v>
      </c>
      <c r="G203" s="3" t="s">
        <v>1380</v>
      </c>
    </row>
    <row r="204" spans="1:8">
      <c r="A204" s="716"/>
      <c r="B204" t="s">
        <v>1381</v>
      </c>
      <c r="C204" t="s">
        <v>1382</v>
      </c>
      <c r="E204" t="s">
        <v>1383</v>
      </c>
      <c r="F204" t="s">
        <v>1384</v>
      </c>
    </row>
    <row r="205" spans="1:8">
      <c r="A205" s="716"/>
      <c r="B205" s="14" t="s">
        <v>1385</v>
      </c>
      <c r="C205" t="s">
        <v>1386</v>
      </c>
      <c r="E205" s="14" t="s">
        <v>1387</v>
      </c>
      <c r="H205" s="16" t="s">
        <v>1388</v>
      </c>
    </row>
    <row r="206" spans="1:8" ht="15.75" thickBot="1">
      <c r="A206" s="716"/>
      <c r="B206" s="14" t="s">
        <v>1389</v>
      </c>
      <c r="C206" t="s">
        <v>1390</v>
      </c>
      <c r="E206" s="10" t="s">
        <v>1391</v>
      </c>
      <c r="H206" s="16" t="s">
        <v>1392</v>
      </c>
    </row>
    <row r="207" spans="1:8" ht="15.75" thickBot="1">
      <c r="A207" s="716"/>
      <c r="B207" t="s">
        <v>1393</v>
      </c>
      <c r="C207" t="s">
        <v>1394</v>
      </c>
      <c r="D207" s="5" t="s">
        <v>1395</v>
      </c>
      <c r="E207" t="s">
        <v>1396</v>
      </c>
      <c r="F207" t="s">
        <v>1397</v>
      </c>
      <c r="G207" s="3" t="s">
        <v>1398</v>
      </c>
    </row>
    <row r="208" spans="1:8" ht="15.75" thickBot="1">
      <c r="A208" s="716"/>
      <c r="B208" s="30" t="s">
        <v>1393</v>
      </c>
      <c r="C208" s="30" t="s">
        <v>1399</v>
      </c>
      <c r="E208" t="s">
        <v>1400</v>
      </c>
      <c r="F208" t="s">
        <v>1401</v>
      </c>
    </row>
    <row r="209" spans="1:8" ht="15.75" thickBot="1">
      <c r="A209" s="716"/>
      <c r="B209" t="s">
        <v>1393</v>
      </c>
      <c r="C209" t="s">
        <v>1402</v>
      </c>
      <c r="D209" t="s">
        <v>1403</v>
      </c>
      <c r="E209" s="5" t="s">
        <v>1404</v>
      </c>
      <c r="F209" t="s">
        <v>1405</v>
      </c>
      <c r="G209" s="3" t="s">
        <v>1406</v>
      </c>
      <c r="H209" s="29" t="s">
        <v>1407</v>
      </c>
    </row>
    <row r="210" spans="1:8">
      <c r="A210" s="716"/>
      <c r="B210" s="14" t="s">
        <v>1408</v>
      </c>
      <c r="C210" t="s">
        <v>1409</v>
      </c>
      <c r="E210" s="10" t="s">
        <v>1410</v>
      </c>
      <c r="F210" t="s">
        <v>1411</v>
      </c>
      <c r="G210" s="3" t="s">
        <v>1412</v>
      </c>
      <c r="H210" s="16" t="s">
        <v>1413</v>
      </c>
    </row>
    <row r="211" spans="1:8">
      <c r="A211" s="716"/>
      <c r="B211" s="14" t="s">
        <v>1408</v>
      </c>
      <c r="C211" t="s">
        <v>1414</v>
      </c>
      <c r="E211" s="31" t="s">
        <v>1415</v>
      </c>
      <c r="H211" s="16" t="s">
        <v>1416</v>
      </c>
    </row>
    <row r="212" spans="1:8">
      <c r="A212" s="716"/>
      <c r="B212" s="14" t="s">
        <v>1408</v>
      </c>
      <c r="C212" t="s">
        <v>1417</v>
      </c>
      <c r="E212" s="10" t="s">
        <v>1418</v>
      </c>
      <c r="H212" s="16" t="s">
        <v>1419</v>
      </c>
    </row>
    <row r="213" spans="1:8">
      <c r="A213" s="716"/>
      <c r="B213" t="s">
        <v>1420</v>
      </c>
      <c r="C213" t="s">
        <v>1421</v>
      </c>
      <c r="E213" t="s">
        <v>1422</v>
      </c>
      <c r="F213" t="s">
        <v>1423</v>
      </c>
      <c r="G213" s="3" t="s">
        <v>1424</v>
      </c>
    </row>
    <row r="214" spans="1:8">
      <c r="A214" s="716"/>
      <c r="B214" t="s">
        <v>712</v>
      </c>
      <c r="C214" t="s">
        <v>1425</v>
      </c>
      <c r="D214" t="s">
        <v>1426</v>
      </c>
      <c r="E214" t="s">
        <v>1427</v>
      </c>
      <c r="F214" t="s">
        <v>1428</v>
      </c>
      <c r="G214" s="3" t="s">
        <v>1429</v>
      </c>
    </row>
    <row r="215" spans="1:8">
      <c r="A215" s="716"/>
      <c r="B215" t="s">
        <v>1430</v>
      </c>
      <c r="C215" t="s">
        <v>1431</v>
      </c>
      <c r="E215" t="s">
        <v>1432</v>
      </c>
      <c r="F215" t="s">
        <v>1433</v>
      </c>
      <c r="G215" s="3" t="s">
        <v>1434</v>
      </c>
    </row>
    <row r="216" spans="1:8">
      <c r="A216" s="716"/>
      <c r="B216" t="s">
        <v>1435</v>
      </c>
      <c r="C216" t="s">
        <v>1436</v>
      </c>
      <c r="E216" t="s">
        <v>1437</v>
      </c>
      <c r="F216" t="s">
        <v>1438</v>
      </c>
    </row>
    <row r="217" spans="1:8" ht="15.75" thickBot="1">
      <c r="A217" s="716"/>
      <c r="B217" t="s">
        <v>1439</v>
      </c>
      <c r="C217" t="s">
        <v>1440</v>
      </c>
      <c r="E217" t="s">
        <v>1441</v>
      </c>
      <c r="F217" t="s">
        <v>1442</v>
      </c>
      <c r="G217" s="29" t="s">
        <v>1443</v>
      </c>
    </row>
    <row r="218" spans="1:8" ht="15.75" thickBot="1">
      <c r="A218" s="716"/>
      <c r="B218" t="s">
        <v>1444</v>
      </c>
      <c r="C218" t="s">
        <v>1445</v>
      </c>
      <c r="E218" s="5" t="s">
        <v>1446</v>
      </c>
      <c r="F218" t="s">
        <v>1447</v>
      </c>
    </row>
    <row r="219" spans="1:8" ht="15.75" thickBot="1">
      <c r="A219" s="716"/>
      <c r="B219" t="s">
        <v>1448</v>
      </c>
      <c r="C219" s="6" t="s">
        <v>1449</v>
      </c>
      <c r="E219" t="s">
        <v>1450</v>
      </c>
      <c r="F219" t="s">
        <v>1451</v>
      </c>
      <c r="G219" s="3"/>
      <c r="H219" s="3" t="s">
        <v>1452</v>
      </c>
    </row>
    <row r="220" spans="1:8" ht="15.75" thickBot="1">
      <c r="A220" s="716"/>
      <c r="B220" s="14" t="s">
        <v>1448</v>
      </c>
      <c r="C220" t="s">
        <v>1453</v>
      </c>
      <c r="E220" s="9" t="s">
        <v>1454</v>
      </c>
      <c r="H220" s="16" t="s">
        <v>1455</v>
      </c>
    </row>
    <row r="221" spans="1:8">
      <c r="A221" s="716"/>
      <c r="B221" t="s">
        <v>1456</v>
      </c>
      <c r="C221" t="s">
        <v>1457</v>
      </c>
      <c r="E221" t="s">
        <v>1458</v>
      </c>
      <c r="F221" t="s">
        <v>1459</v>
      </c>
      <c r="G221" s="3" t="s">
        <v>1460</v>
      </c>
    </row>
    <row r="222" spans="1:8">
      <c r="A222" s="716"/>
      <c r="B222" t="s">
        <v>802</v>
      </c>
      <c r="C222" t="s">
        <v>1461</v>
      </c>
      <c r="D222" t="s">
        <v>1462</v>
      </c>
      <c r="E222" t="s">
        <v>1463</v>
      </c>
      <c r="F222" t="s">
        <v>1464</v>
      </c>
      <c r="G222" s="15" t="s">
        <v>1465</v>
      </c>
    </row>
    <row r="223" spans="1:8">
      <c r="A223" s="716"/>
      <c r="B223" t="s">
        <v>1466</v>
      </c>
      <c r="C223" t="s">
        <v>1467</v>
      </c>
      <c r="D223" t="s">
        <v>1468</v>
      </c>
      <c r="E223" t="s">
        <v>1469</v>
      </c>
      <c r="F223" t="s">
        <v>1470</v>
      </c>
      <c r="G223" s="3" t="s">
        <v>1471</v>
      </c>
    </row>
    <row r="224" spans="1:8">
      <c r="A224" s="716"/>
      <c r="B224" t="s">
        <v>1472</v>
      </c>
      <c r="C224" t="s">
        <v>1473</v>
      </c>
      <c r="E224" t="s">
        <v>1474</v>
      </c>
      <c r="G224" s="3" t="s">
        <v>1475</v>
      </c>
    </row>
    <row r="225" spans="1:8">
      <c r="A225" s="716"/>
      <c r="G225" s="3"/>
    </row>
    <row r="226" spans="1:8" ht="15.75" thickBot="1">
      <c r="A226" s="716"/>
      <c r="G226" t="s">
        <v>1476</v>
      </c>
    </row>
    <row r="227" spans="1:8">
      <c r="A227" s="716"/>
      <c r="C227" s="691" t="s">
        <v>1477</v>
      </c>
      <c r="D227" s="692"/>
      <c r="E227" s="693"/>
    </row>
    <row r="228" spans="1:8" ht="15.75" thickBot="1">
      <c r="A228" s="717"/>
      <c r="C228" s="694"/>
      <c r="D228" s="695"/>
      <c r="E228" s="696"/>
    </row>
    <row r="229" spans="1:8">
      <c r="C229" s="694"/>
      <c r="D229" s="695"/>
      <c r="E229" s="696"/>
    </row>
    <row r="230" spans="1:8" ht="15.75" thickBot="1">
      <c r="C230" s="697"/>
      <c r="D230" s="698"/>
      <c r="E230" s="699"/>
    </row>
    <row r="231" spans="1:8">
      <c r="H231" s="7" t="s">
        <v>1478</v>
      </c>
    </row>
    <row r="232" spans="1:8" ht="15.75" thickBot="1"/>
    <row r="233" spans="1:8">
      <c r="C233" s="691" t="s">
        <v>1479</v>
      </c>
      <c r="D233" s="692"/>
      <c r="E233" s="693"/>
    </row>
    <row r="234" spans="1:8">
      <c r="C234" s="694"/>
      <c r="D234" s="695"/>
      <c r="E234" s="696"/>
    </row>
    <row r="235" spans="1:8">
      <c r="C235" s="694"/>
      <c r="D235" s="695"/>
      <c r="E235" s="696"/>
    </row>
    <row r="236" spans="1:8">
      <c r="C236" s="694"/>
      <c r="D236" s="695"/>
      <c r="E236" s="696"/>
    </row>
    <row r="237" spans="1:8" ht="15.75" thickBot="1">
      <c r="C237" s="697"/>
      <c r="D237" s="698"/>
      <c r="E237" s="699"/>
    </row>
    <row r="238" spans="1:8" ht="15.75" thickBot="1"/>
    <row r="239" spans="1:8">
      <c r="C239" s="691" t="s">
        <v>1480</v>
      </c>
      <c r="D239" s="692"/>
      <c r="E239" s="693"/>
    </row>
    <row r="240" spans="1:8">
      <c r="C240" s="694"/>
      <c r="D240" s="695"/>
      <c r="E240" s="696"/>
    </row>
    <row r="241" spans="3:5">
      <c r="C241" s="694"/>
      <c r="D241" s="695"/>
      <c r="E241" s="696"/>
    </row>
    <row r="242" spans="3:5" ht="15.75" thickBot="1">
      <c r="C242" s="697"/>
      <c r="D242" s="698"/>
      <c r="E242" s="699"/>
    </row>
    <row r="243" spans="3:5" ht="15.75" thickBot="1"/>
    <row r="244" spans="3:5">
      <c r="C244" s="691" t="s">
        <v>1481</v>
      </c>
      <c r="D244" s="692"/>
      <c r="E244" s="693"/>
    </row>
    <row r="245" spans="3:5">
      <c r="C245" s="694"/>
      <c r="D245" s="695"/>
      <c r="E245" s="696"/>
    </row>
    <row r="246" spans="3:5" ht="15.75" thickBot="1">
      <c r="C246" s="697"/>
      <c r="D246" s="698"/>
      <c r="E246" s="699"/>
    </row>
    <row r="247" spans="3:5" ht="15.75" thickBot="1"/>
    <row r="248" spans="3:5">
      <c r="C248" s="700" t="s">
        <v>1482</v>
      </c>
      <c r="D248" s="701"/>
      <c r="E248" s="702"/>
    </row>
    <row r="249" spans="3:5">
      <c r="C249" s="703"/>
      <c r="D249" s="704"/>
      <c r="E249" s="705"/>
    </row>
    <row r="250" spans="3:5">
      <c r="C250" s="703"/>
      <c r="D250" s="704"/>
      <c r="E250" s="705"/>
    </row>
    <row r="251" spans="3:5" ht="15.75" thickBot="1">
      <c r="C251" s="706"/>
      <c r="D251" s="707"/>
      <c r="E251" s="708"/>
    </row>
  </sheetData>
  <mergeCells count="8">
    <mergeCell ref="C244:E246"/>
    <mergeCell ref="C248:E251"/>
    <mergeCell ref="A6:A49"/>
    <mergeCell ref="A53:A124"/>
    <mergeCell ref="A126:A228"/>
    <mergeCell ref="C227:E230"/>
    <mergeCell ref="C233:E237"/>
    <mergeCell ref="C239:E242"/>
  </mergeCells>
  <hyperlinks>
    <hyperlink ref="G209" r:id="rId1" xr:uid="{A27F1243-638F-40E3-90C0-133ABF413B33}"/>
    <hyperlink ref="H209" r:id="rId2" xr:uid="{52EE0CD3-ECE0-4DD2-A0A5-71BBE9D6C1D8}"/>
    <hyperlink ref="G9" r:id="rId3" xr:uid="{5F2E1875-169C-41BF-B328-1C0BB974FDAD}"/>
    <hyperlink ref="G29" r:id="rId4" xr:uid="{D7191649-0CED-42B1-A2AB-8459C92E12DE}"/>
    <hyperlink ref="G30" r:id="rId5" xr:uid="{D34CBE3A-A3E5-4B09-9104-35124CBB1B7A}"/>
    <hyperlink ref="G10" r:id="rId6" xr:uid="{B751CC2A-7C87-48D5-BF54-6C07BE8363A3}"/>
    <hyperlink ref="G22" r:id="rId7" xr:uid="{14AE6FC4-9D7E-413C-9EF6-1505C113CB44}"/>
    <hyperlink ref="G126" r:id="rId8" xr:uid="{B3636D6C-371F-4C30-9190-3FF61EC3C79C}"/>
    <hyperlink ref="G213" r:id="rId9" xr:uid="{D5AF274E-71FE-4255-8093-C0F907FBD1F4}"/>
    <hyperlink ref="G207" r:id="rId10" xr:uid="{6482D9BB-8AF5-4A63-A5DD-1D532D7042CD}"/>
    <hyperlink ref="G111" r:id="rId11" xr:uid="{8DD7170D-40EF-4CBB-87F8-8218DBFF06AD}"/>
    <hyperlink ref="G192" r:id="rId12" xr:uid="{302C9698-F37E-4C38-886E-591F9A6DF41E}"/>
    <hyperlink ref="G16" r:id="rId13" xr:uid="{DCBEA002-3809-4D92-81B1-697A5F2F16B3}"/>
    <hyperlink ref="G40" r:id="rId14" xr:uid="{852CBABE-C58A-4E34-82C9-7E8FB6DE7F47}"/>
    <hyperlink ref="H170" r:id="rId15" xr:uid="{4DB3748B-465E-413F-A28A-92FE96F4CAF0}"/>
    <hyperlink ref="G128" r:id="rId16" xr:uid="{49B28EA9-CB69-4AAC-A3F2-8FBF940F0F41}"/>
    <hyperlink ref="G129" r:id="rId17" xr:uid="{582BE86D-F5C5-406C-949A-B0B48C69B7D9}"/>
    <hyperlink ref="H171" r:id="rId18" xr:uid="{CD04540C-A68C-4EE2-90CB-C6F592A977B8}"/>
    <hyperlink ref="G203" r:id="rId19" xr:uid="{A7D4BB44-8A49-4AF2-99E3-2053F3E8CF57}"/>
    <hyperlink ref="H136" r:id="rId20" xr:uid="{1964861F-3D06-45F6-9073-F3A2777D1891}"/>
    <hyperlink ref="H193" r:id="rId21" xr:uid="{C0671393-FCF9-4E7B-9BEF-17AE01805FE3}"/>
    <hyperlink ref="H141" r:id="rId22" display="https://www.instagram.com/067vinhos/" xr:uid="{251E3C2B-1AB5-430B-8699-912D264CE710}"/>
    <hyperlink ref="H194" r:id="rId23" xr:uid="{3AEE3CE5-2194-4BB6-8236-687C1652B513}"/>
    <hyperlink ref="H133" r:id="rId24" xr:uid="{02252593-CB81-4F7B-8FC3-6B7E517324AB}"/>
    <hyperlink ref="H135" r:id="rId25" xr:uid="{11C2B1B9-F536-4064-BD74-7B115A89E189}"/>
    <hyperlink ref="H206" r:id="rId26" xr:uid="{65E92E58-BC31-4897-BF88-7A2C341CF5AD}"/>
    <hyperlink ref="H212" r:id="rId27" xr:uid="{0F2DD007-C15D-47C0-9891-195AF68938BC}"/>
    <hyperlink ref="H68" r:id="rId28" xr:uid="{59FDE45A-90FC-4C54-8D44-FAD884DB3225}"/>
    <hyperlink ref="H205" r:id="rId29" xr:uid="{9CE6A97E-01B4-4761-A089-D1518879302D}"/>
    <hyperlink ref="H63" r:id="rId30" xr:uid="{815EB7F2-F55B-40EB-8C57-CF7741FF1A82}"/>
    <hyperlink ref="H139" r:id="rId31" xr:uid="{56F3BEA8-D654-40BE-96BB-D572472C8ADA}"/>
    <hyperlink ref="H211" r:id="rId32" xr:uid="{9F319EBE-1D3F-45CB-A3AE-ED1548FBB8A0}"/>
    <hyperlink ref="H220" r:id="rId33" xr:uid="{9AF1BEC0-333C-48AF-8076-94DA8C0FCDE9}"/>
    <hyperlink ref="H134" r:id="rId34" xr:uid="{78F5E4DB-E4CC-4BD1-9D2D-66F97D7FB0A9}"/>
    <hyperlink ref="H165" r:id="rId35" xr:uid="{8DCF535D-4AE6-416B-AA60-55854B506EAC}"/>
    <hyperlink ref="G137" r:id="rId36" display="Celio@vinhosemomentos.com" xr:uid="{154AFEEB-2F7F-4A00-AF74-D4C34EDE58A2}"/>
    <hyperlink ref="G131" r:id="rId37" xr:uid="{75880BF6-EB31-4410-97E1-96D5126A1EB5}"/>
    <hyperlink ref="G41" r:id="rId38" xr:uid="{7EA2BA6B-D63B-4486-84F3-97F0DF09BC55}"/>
    <hyperlink ref="G156" r:id="rId39" xr:uid="{3ECB4264-4F55-41E8-9C78-24D72A7D2FD1}"/>
    <hyperlink ref="G214" r:id="rId40" xr:uid="{1B353720-F087-491C-97E4-40CBDE895BD6}"/>
    <hyperlink ref="G162" r:id="rId41" xr:uid="{6A7B928B-7EF9-4C44-9318-29281465CE5F}"/>
    <hyperlink ref="G115" r:id="rId42" xr:uid="{4D216F68-2C19-46A8-ACFC-FFD9745691B3}"/>
    <hyperlink ref="G53" r:id="rId43" xr:uid="{8060118F-B24D-4A94-8043-C1BBDF96FD66}"/>
    <hyperlink ref="G215" r:id="rId44" xr:uid="{22FF679B-B92E-4C5D-B367-277F4B1B7786}"/>
    <hyperlink ref="H150" r:id="rId45" xr:uid="{36F6FAB8-24AE-4C91-AF97-397DD1F7DCC2}"/>
    <hyperlink ref="G193" r:id="rId46" xr:uid="{820537F2-96FF-43A0-9A3C-7E4F4D383051}"/>
    <hyperlink ref="H168" r:id="rId47" xr:uid="{C8D7A4AD-10C6-4A28-AC08-261BA505E52F}"/>
    <hyperlink ref="H210" r:id="rId48" xr:uid="{E540B503-D201-402C-B064-4DF70C225738}"/>
    <hyperlink ref="G210" r:id="rId49" xr:uid="{5CB4A5BA-7C79-4B3B-BFE5-8264CD10E8B5}"/>
    <hyperlink ref="G142" r:id="rId50" display="contato@vinhosdemendoza.com.br" xr:uid="{9A045E8B-1076-42F3-B9F9-AC9F0300B0F4}"/>
    <hyperlink ref="G61" r:id="rId51" xr:uid="{AD8CC903-1B6D-4C25-8724-344889F67716}"/>
    <hyperlink ref="G113" r:id="rId52" xr:uid="{1D018C94-C81F-4243-9CFF-C92947D0E582}"/>
    <hyperlink ref="G15" r:id="rId53" xr:uid="{377C626C-833A-4F16-A11E-657F7B694D45}"/>
    <hyperlink ref="G74" r:id="rId54" xr:uid="{412B83FD-98F0-4AFB-8185-A8FB30444DE2}"/>
    <hyperlink ref="H74" r:id="rId55" xr:uid="{FC88720B-5F0F-4415-8F83-E3551A62AA9D}"/>
    <hyperlink ref="G72" r:id="rId56" xr:uid="{950C7E42-66D7-45EB-9E03-90C218DDB288}"/>
    <hyperlink ref="G54" r:id="rId57" xr:uid="{48D776B4-26DA-4DFD-B8A7-A4A9A5C655C1}"/>
    <hyperlink ref="G59" r:id="rId58" xr:uid="{3A31CAD2-C145-4BD9-A18A-79DB76737A2D}"/>
    <hyperlink ref="G85" r:id="rId59" xr:uid="{7D13DFF3-A103-4C67-B0BA-96F87B6D1526}"/>
    <hyperlink ref="G88" r:id="rId60" xr:uid="{44D54C64-8E62-43D7-BEA0-DD03DCC412DE}"/>
    <hyperlink ref="G70" r:id="rId61" xr:uid="{EF6A1FDF-E9E7-4050-8120-7FD297C14167}"/>
    <hyperlink ref="G89" r:id="rId62" xr:uid="{B48ABDEA-34B2-4881-B28F-AF3B983C4D60}"/>
    <hyperlink ref="G90" r:id="rId63" xr:uid="{03976C98-A919-4BF1-A285-832B9DF3F41E}"/>
    <hyperlink ref="G101" r:id="rId64" xr:uid="{EEB32DB9-5717-46CF-80ED-BAADC3AEFD72}"/>
    <hyperlink ref="G93" r:id="rId65" xr:uid="{2F1C314A-4371-43FA-876E-F8330DC67865}"/>
    <hyperlink ref="G94" r:id="rId66" xr:uid="{8504A258-9276-49C1-A9A1-0841C5E522C3}"/>
    <hyperlink ref="G112" r:id="rId67" xr:uid="{901F22CA-03A3-41CD-A758-71E6307EFAA6}"/>
    <hyperlink ref="G114" r:id="rId68" xr:uid="{D1DAB33F-50EF-4AC3-9EDD-69F57AC1B188}"/>
    <hyperlink ref="G98" r:id="rId69" xr:uid="{AABEADA8-2876-4CF7-A0BE-93E16BA13B21}"/>
    <hyperlink ref="G149" r:id="rId70" xr:uid="{EC09FE33-2148-4785-9C92-3A93541CC603}"/>
    <hyperlink ref="G176" r:id="rId71" xr:uid="{5A1D3EA0-25C4-493D-AA74-B1D1C2B41A3E}"/>
    <hyperlink ref="G161" r:id="rId72" xr:uid="{177CD9C6-5C1A-4E4B-8E3B-7D7A889C394F}"/>
    <hyperlink ref="G175" r:id="rId73" xr:uid="{DE31AA71-E58E-4CA3-8CE6-044DB58C379A}"/>
    <hyperlink ref="G221" r:id="rId74" xr:uid="{F2EE12FB-A8D9-42E4-9DC2-EFAF8F3D38D6}"/>
    <hyperlink ref="G169" r:id="rId75" xr:uid="{923DC17C-9870-4D0E-9398-1EB6AF443EA1}"/>
    <hyperlink ref="G184" r:id="rId76" xr:uid="{C78B9744-CF12-4DD6-A4E5-3A019CFDD6C0}"/>
    <hyperlink ref="G185" r:id="rId77" xr:uid="{78476714-A2E8-40E0-AF29-49C6663A35DC}"/>
    <hyperlink ref="G197" r:id="rId78" xr:uid="{40079A19-6018-4AD7-8F06-562C99C58029}"/>
    <hyperlink ref="G200" r:id="rId79" xr:uid="{D9816ADB-9B32-43EA-A21A-8A898240282D}"/>
    <hyperlink ref="G188" r:id="rId80" xr:uid="{3758CC71-E958-4D29-B1B0-9AE59E936E37}"/>
    <hyperlink ref="G173" r:id="rId81" xr:uid="{EA5D6B9F-1AB7-4B8E-BE02-16EB38E07F6C}"/>
    <hyperlink ref="G107" r:id="rId82" xr:uid="{11890CD3-A7F9-4A0E-B1E8-D66CD0F7FD9E}"/>
    <hyperlink ref="G181" r:id="rId83" xr:uid="{106A526F-57ED-4A9B-BCF1-571E0FB6A39F}"/>
    <hyperlink ref="G2" r:id="rId84" display="rodrigo.silveira@superimec.com.br" xr:uid="{D9C11A97-C3A6-4A82-A7BE-7F049D37EED1}"/>
    <hyperlink ref="G3" r:id="rId85" display="lacirdo@zaffarinet.com.br" xr:uid="{D3B08AB8-023F-4ED2-81BA-33EF0C2F2FEA}"/>
    <hyperlink ref="G4" r:id="rId86" xr:uid="{839B0A0F-01C5-4E2B-B9DC-EBE762F4C6AE}"/>
    <hyperlink ref="G159" r:id="rId87" xr:uid="{6E86F75A-26D3-489A-8054-DA07D36FB095}"/>
    <hyperlink ref="G103" r:id="rId88" xr:uid="{C2DB6686-D199-47EF-8CA4-EC0479F1CC95}"/>
    <hyperlink ref="G163" r:id="rId89" xr:uid="{55B1D71B-31BC-4E3D-A122-4AC6B1D7BB9B}"/>
    <hyperlink ref="H219" r:id="rId90" xr:uid="{684FB04A-3D6B-4608-B792-DA7CE66D8F6B}"/>
    <hyperlink ref="G217" r:id="rId91" xr:uid="{BE7A724D-B879-4E3F-81D1-D4BD079859AC}"/>
    <hyperlink ref="G222" r:id="rId92" xr:uid="{AB768A54-F342-47DF-93DE-D4FE9121BDCA}"/>
    <hyperlink ref="G223" r:id="rId93" xr:uid="{6709882C-9D1C-4452-8223-96B695F6BEFB}"/>
    <hyperlink ref="G224" r:id="rId94" xr:uid="{B759839C-D9DA-4D65-B787-1AF53A3DF5CD}"/>
    <hyperlink ref="D78" r:id="rId95" xr:uid="{C84DA9D9-615B-4FEB-9537-3C1638AA61B1}"/>
    <hyperlink ref="D140" r:id="rId96" xr:uid="{C77CDE59-7687-4550-AEF8-74C907626CD7}"/>
  </hyperlinks>
  <pageMargins left="0.511811024" right="0.511811024" top="0.78740157499999996" bottom="0.78740157499999996" header="0.31496062000000002" footer="0.3149606200000000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CA4114-BCEA-4B7F-BE99-63E4BBE0F27D}">
  <dimension ref="A1:N145"/>
  <sheetViews>
    <sheetView topLeftCell="A115" workbookViewId="0">
      <selection activeCell="E135" sqref="E135"/>
    </sheetView>
  </sheetViews>
  <sheetFormatPr defaultRowHeight="15"/>
  <cols>
    <col min="1" max="1" width="1.7109375" style="32" customWidth="1"/>
    <col min="2" max="2" width="10" style="32" customWidth="1"/>
    <col min="3" max="3" width="9.140625" style="32"/>
    <col min="4" max="4" width="55.140625" style="32" customWidth="1"/>
    <col min="5" max="5" width="10.140625" style="32" customWidth="1"/>
    <col min="6" max="6" width="3.42578125" style="32" customWidth="1"/>
    <col min="7" max="7" width="17" style="32" customWidth="1"/>
    <col min="8" max="8" width="4.42578125" style="32" customWidth="1"/>
    <col min="9" max="9" width="17" style="32" customWidth="1"/>
    <col min="10" max="10" width="2.140625" style="32" customWidth="1"/>
    <col min="11" max="11" width="18.28515625" style="32" customWidth="1"/>
    <col min="12" max="12" width="2.7109375" style="32" customWidth="1"/>
    <col min="13" max="13" width="3.28515625" style="32" customWidth="1"/>
    <col min="14" max="14" width="19" style="32" customWidth="1"/>
  </cols>
  <sheetData>
    <row r="1" spans="3:14" ht="26.25">
      <c r="C1" s="33" t="s">
        <v>1483</v>
      </c>
      <c r="D1" s="34" t="s">
        <v>1484</v>
      </c>
      <c r="E1" s="33" t="s">
        <v>1485</v>
      </c>
      <c r="F1" s="33"/>
      <c r="G1" s="35" t="s">
        <v>1486</v>
      </c>
      <c r="I1" s="35" t="s">
        <v>1487</v>
      </c>
      <c r="K1" s="36" t="s">
        <v>1488</v>
      </c>
      <c r="N1" s="33" t="s">
        <v>1489</v>
      </c>
    </row>
    <row r="2" spans="3:14" ht="18.75">
      <c r="C2" s="33"/>
      <c r="D2" s="37" t="s">
        <v>1490</v>
      </c>
      <c r="E2" s="33"/>
      <c r="F2" s="33"/>
      <c r="G2" s="35"/>
      <c r="I2" s="35"/>
      <c r="K2" s="36"/>
      <c r="N2" s="33"/>
    </row>
    <row r="3" spans="3:14" ht="18">
      <c r="C3" s="38"/>
      <c r="D3" s="39" t="s">
        <v>1491</v>
      </c>
      <c r="E3" s="40" t="s">
        <v>1492</v>
      </c>
      <c r="F3" s="40"/>
      <c r="G3" s="40" t="s">
        <v>1493</v>
      </c>
      <c r="H3" s="40"/>
      <c r="I3" s="35" t="s">
        <v>1494</v>
      </c>
      <c r="K3" s="36" t="s">
        <v>1495</v>
      </c>
      <c r="N3" s="35" t="s">
        <v>1496</v>
      </c>
    </row>
    <row r="4" spans="3:14">
      <c r="C4" s="38" t="s">
        <v>1497</v>
      </c>
      <c r="D4" s="41" t="s">
        <v>1498</v>
      </c>
      <c r="E4" s="42">
        <v>6</v>
      </c>
      <c r="F4" s="40"/>
      <c r="G4" s="43">
        <v>49.97</v>
      </c>
      <c r="H4" s="43"/>
      <c r="I4" s="44">
        <v>46.71</v>
      </c>
      <c r="K4" s="45">
        <f>((I4*30)/100+I4)</f>
        <v>60.722999999999999</v>
      </c>
      <c r="N4" s="46">
        <f>((I4*60)/100+I4)</f>
        <v>74.736000000000004</v>
      </c>
    </row>
    <row r="5" spans="3:14">
      <c r="C5" s="38" t="s">
        <v>1497</v>
      </c>
      <c r="D5" s="41" t="s">
        <v>1499</v>
      </c>
      <c r="E5" s="42">
        <v>6</v>
      </c>
      <c r="F5" s="40"/>
      <c r="G5" s="43">
        <v>49.97</v>
      </c>
      <c r="H5" s="43"/>
      <c r="I5" s="44">
        <v>46.71</v>
      </c>
      <c r="K5" s="45">
        <f t="shared" ref="K5:K9" si="0">((I5*30)/100+I5)</f>
        <v>60.722999999999999</v>
      </c>
      <c r="N5" s="46">
        <f t="shared" ref="N5:N9" si="1">((I5*60)/100+I5)</f>
        <v>74.736000000000004</v>
      </c>
    </row>
    <row r="6" spans="3:14">
      <c r="C6" s="38" t="s">
        <v>1497</v>
      </c>
      <c r="D6" s="47" t="s">
        <v>1500</v>
      </c>
      <c r="E6" s="42">
        <v>6</v>
      </c>
      <c r="F6" s="40"/>
      <c r="G6" s="43">
        <v>49.97</v>
      </c>
      <c r="H6" s="43"/>
      <c r="I6" s="44">
        <v>46.71</v>
      </c>
      <c r="K6" s="45">
        <f t="shared" si="0"/>
        <v>60.722999999999999</v>
      </c>
      <c r="N6" s="46">
        <f t="shared" si="1"/>
        <v>74.736000000000004</v>
      </c>
    </row>
    <row r="7" spans="3:14">
      <c r="C7" s="38" t="s">
        <v>1497</v>
      </c>
      <c r="D7" s="41" t="s">
        <v>1501</v>
      </c>
      <c r="E7" s="42">
        <v>6</v>
      </c>
      <c r="F7" s="40"/>
      <c r="G7" s="43">
        <v>49.97</v>
      </c>
      <c r="H7" s="43"/>
      <c r="I7" s="44">
        <v>46.71</v>
      </c>
      <c r="K7" s="45">
        <f t="shared" si="0"/>
        <v>60.722999999999999</v>
      </c>
      <c r="N7" s="46">
        <f t="shared" si="1"/>
        <v>74.736000000000004</v>
      </c>
    </row>
    <row r="8" spans="3:14">
      <c r="C8" s="38" t="s">
        <v>1497</v>
      </c>
      <c r="D8" s="41" t="s">
        <v>1502</v>
      </c>
      <c r="E8" s="42">
        <v>6</v>
      </c>
      <c r="F8" s="40"/>
      <c r="G8" s="43">
        <v>49.97</v>
      </c>
      <c r="H8" s="43"/>
      <c r="I8" s="44">
        <v>46.71</v>
      </c>
      <c r="K8" s="45">
        <f t="shared" si="0"/>
        <v>60.722999999999999</v>
      </c>
      <c r="N8" s="46">
        <f t="shared" si="1"/>
        <v>74.736000000000004</v>
      </c>
    </row>
    <row r="9" spans="3:14">
      <c r="C9" s="38" t="s">
        <v>1497</v>
      </c>
      <c r="D9" s="41" t="s">
        <v>1503</v>
      </c>
      <c r="E9" s="42">
        <v>6</v>
      </c>
      <c r="F9" s="40"/>
      <c r="G9" s="43">
        <v>49.97</v>
      </c>
      <c r="H9" s="43"/>
      <c r="I9" s="44">
        <v>46.71</v>
      </c>
      <c r="K9" s="45">
        <f t="shared" si="0"/>
        <v>60.722999999999999</v>
      </c>
      <c r="N9" s="46">
        <f t="shared" si="1"/>
        <v>74.736000000000004</v>
      </c>
    </row>
    <row r="10" spans="3:14">
      <c r="C10" s="38"/>
      <c r="D10" s="41"/>
      <c r="E10" s="42"/>
      <c r="F10" s="40"/>
      <c r="G10" s="43"/>
      <c r="H10" s="43"/>
      <c r="I10" s="44"/>
      <c r="K10" s="45"/>
      <c r="N10" s="46"/>
    </row>
    <row r="11" spans="3:14" ht="18">
      <c r="C11" s="38"/>
      <c r="D11" s="48" t="s">
        <v>1504</v>
      </c>
      <c r="E11" s="40" t="s">
        <v>1492</v>
      </c>
      <c r="F11" s="40"/>
      <c r="G11" s="40" t="s">
        <v>1493</v>
      </c>
      <c r="H11" s="40"/>
      <c r="I11" s="35" t="s">
        <v>1494</v>
      </c>
      <c r="K11" s="36" t="s">
        <v>1495</v>
      </c>
      <c r="N11" s="35" t="s">
        <v>1496</v>
      </c>
    </row>
    <row r="12" spans="3:14">
      <c r="C12" s="38" t="s">
        <v>1497</v>
      </c>
      <c r="D12" s="41" t="s">
        <v>1505</v>
      </c>
      <c r="E12" s="42">
        <v>6</v>
      </c>
      <c r="F12" s="40"/>
      <c r="G12" s="43">
        <v>112.2</v>
      </c>
      <c r="H12" s="43"/>
      <c r="I12" s="44">
        <v>104.86</v>
      </c>
      <c r="K12" s="45">
        <f t="shared" ref="K12:K16" si="2">((I12*30)/100+I12)</f>
        <v>136.31800000000001</v>
      </c>
      <c r="N12" s="46">
        <f t="shared" ref="N12:N16" si="3">((I12*60)/100+I12)</f>
        <v>167.77600000000001</v>
      </c>
    </row>
    <row r="13" spans="3:14">
      <c r="C13" s="38" t="s">
        <v>1497</v>
      </c>
      <c r="D13" s="41" t="s">
        <v>1506</v>
      </c>
      <c r="E13" s="42">
        <v>6</v>
      </c>
      <c r="F13" s="40"/>
      <c r="G13" s="43">
        <v>112.2</v>
      </c>
      <c r="H13" s="43"/>
      <c r="I13" s="44">
        <v>104.86</v>
      </c>
      <c r="K13" s="45">
        <f t="shared" si="2"/>
        <v>136.31800000000001</v>
      </c>
      <c r="N13" s="46">
        <f t="shared" si="3"/>
        <v>167.77600000000001</v>
      </c>
    </row>
    <row r="14" spans="3:14">
      <c r="C14" s="38" t="s">
        <v>1497</v>
      </c>
      <c r="D14" s="41" t="s">
        <v>1507</v>
      </c>
      <c r="E14" s="42">
        <v>6</v>
      </c>
      <c r="F14" s="40"/>
      <c r="G14" s="43">
        <v>68.69</v>
      </c>
      <c r="H14" s="43"/>
      <c r="I14" s="44">
        <v>64.2</v>
      </c>
      <c r="K14" s="45">
        <f t="shared" si="2"/>
        <v>83.460000000000008</v>
      </c>
      <c r="N14" s="46">
        <f t="shared" si="3"/>
        <v>102.72</v>
      </c>
    </row>
    <row r="15" spans="3:14">
      <c r="C15" s="38" t="s">
        <v>1497</v>
      </c>
      <c r="D15" s="41" t="s">
        <v>1508</v>
      </c>
      <c r="E15" s="42">
        <v>6</v>
      </c>
      <c r="F15" s="40"/>
      <c r="G15" s="43">
        <v>68.69</v>
      </c>
      <c r="H15" s="43"/>
      <c r="I15" s="44">
        <v>64.2</v>
      </c>
      <c r="K15" s="45">
        <f t="shared" si="2"/>
        <v>83.460000000000008</v>
      </c>
      <c r="N15" s="46">
        <f t="shared" si="3"/>
        <v>102.72</v>
      </c>
    </row>
    <row r="16" spans="3:14">
      <c r="C16" s="38" t="s">
        <v>1497</v>
      </c>
      <c r="D16" s="47" t="s">
        <v>1509</v>
      </c>
      <c r="E16" s="42">
        <v>6</v>
      </c>
      <c r="F16" s="40"/>
      <c r="G16" s="43">
        <v>68.69</v>
      </c>
      <c r="H16" s="43"/>
      <c r="I16" s="44">
        <v>64.2</v>
      </c>
      <c r="K16" s="45">
        <f t="shared" si="2"/>
        <v>83.460000000000008</v>
      </c>
      <c r="N16" s="46">
        <f t="shared" si="3"/>
        <v>102.72</v>
      </c>
    </row>
    <row r="17" spans="3:14">
      <c r="C17" s="38"/>
      <c r="D17" s="41"/>
      <c r="E17" s="42"/>
      <c r="F17" s="40"/>
      <c r="G17" s="43"/>
      <c r="H17" s="43"/>
      <c r="I17" s="44"/>
      <c r="K17" s="45"/>
      <c r="N17" s="46"/>
    </row>
    <row r="18" spans="3:14" ht="18">
      <c r="C18" s="38"/>
      <c r="D18" s="48" t="s">
        <v>1510</v>
      </c>
      <c r="E18" s="40" t="s">
        <v>1492</v>
      </c>
      <c r="F18" s="40"/>
      <c r="G18" s="40" t="s">
        <v>1493</v>
      </c>
      <c r="H18" s="40"/>
      <c r="I18" s="35" t="s">
        <v>1494</v>
      </c>
      <c r="K18" s="36" t="s">
        <v>1495</v>
      </c>
      <c r="N18" s="35" t="s">
        <v>1496</v>
      </c>
    </row>
    <row r="19" spans="3:14">
      <c r="C19" s="38" t="s">
        <v>1511</v>
      </c>
      <c r="D19" s="47" t="s">
        <v>1512</v>
      </c>
      <c r="E19" s="49">
        <v>12</v>
      </c>
      <c r="F19" s="40"/>
      <c r="G19" s="43">
        <v>64.11</v>
      </c>
      <c r="H19" s="43"/>
      <c r="I19" s="44">
        <v>59.92</v>
      </c>
      <c r="K19" s="45">
        <f t="shared" ref="K19:K27" si="4">((I19*30)/100+I19)</f>
        <v>77.896000000000001</v>
      </c>
      <c r="N19" s="46">
        <f t="shared" ref="N19:N27" si="5">((I19*60)/100+I19)</f>
        <v>95.872000000000014</v>
      </c>
    </row>
    <row r="20" spans="3:14">
      <c r="C20" s="38" t="s">
        <v>1511</v>
      </c>
      <c r="D20" s="47" t="s">
        <v>1513</v>
      </c>
      <c r="E20" s="49">
        <v>12</v>
      </c>
      <c r="F20" s="40"/>
      <c r="G20" s="43">
        <v>64.11</v>
      </c>
      <c r="H20" s="43"/>
      <c r="I20" s="44">
        <v>59.92</v>
      </c>
      <c r="K20" s="45">
        <f t="shared" si="4"/>
        <v>77.896000000000001</v>
      </c>
      <c r="N20" s="46">
        <f t="shared" si="5"/>
        <v>95.872000000000014</v>
      </c>
    </row>
    <row r="21" spans="3:14">
      <c r="C21" s="38" t="s">
        <v>1511</v>
      </c>
      <c r="D21" s="47" t="s">
        <v>1514</v>
      </c>
      <c r="E21" s="49">
        <v>12</v>
      </c>
      <c r="F21" s="40"/>
      <c r="G21" s="43">
        <v>64.11</v>
      </c>
      <c r="H21" s="43"/>
      <c r="I21" s="44">
        <v>59.92</v>
      </c>
      <c r="K21" s="45">
        <f t="shared" si="4"/>
        <v>77.896000000000001</v>
      </c>
      <c r="N21" s="46">
        <f t="shared" si="5"/>
        <v>95.872000000000014</v>
      </c>
    </row>
    <row r="22" spans="3:14">
      <c r="C22" s="38" t="s">
        <v>1511</v>
      </c>
      <c r="D22" s="47" t="s">
        <v>1515</v>
      </c>
      <c r="E22" s="49">
        <v>12</v>
      </c>
      <c r="F22" s="40"/>
      <c r="G22" s="43">
        <v>64.11</v>
      </c>
      <c r="H22" s="43"/>
      <c r="I22" s="44">
        <v>59.92</v>
      </c>
      <c r="K22" s="45">
        <f t="shared" si="4"/>
        <v>77.896000000000001</v>
      </c>
      <c r="N22" s="46">
        <f t="shared" si="5"/>
        <v>95.872000000000014</v>
      </c>
    </row>
    <row r="23" spans="3:14">
      <c r="C23" s="38" t="s">
        <v>1511</v>
      </c>
      <c r="D23" s="41" t="s">
        <v>1516</v>
      </c>
      <c r="E23" s="49">
        <v>12</v>
      </c>
      <c r="F23" s="40"/>
      <c r="G23" s="43">
        <v>112.2</v>
      </c>
      <c r="H23" s="43"/>
      <c r="I23" s="44">
        <v>104.86</v>
      </c>
      <c r="K23" s="45">
        <f t="shared" si="4"/>
        <v>136.31800000000001</v>
      </c>
      <c r="N23" s="46">
        <f t="shared" si="5"/>
        <v>167.77600000000001</v>
      </c>
    </row>
    <row r="24" spans="3:14">
      <c r="C24" s="38" t="s">
        <v>1511</v>
      </c>
      <c r="D24" s="47" t="s">
        <v>1517</v>
      </c>
      <c r="E24" s="49">
        <v>12</v>
      </c>
      <c r="F24" s="40"/>
      <c r="G24" s="43">
        <v>112.2</v>
      </c>
      <c r="H24" s="43"/>
      <c r="I24" s="44">
        <v>104.86</v>
      </c>
      <c r="K24" s="45">
        <f t="shared" si="4"/>
        <v>136.31800000000001</v>
      </c>
      <c r="N24" s="46">
        <f t="shared" si="5"/>
        <v>167.77600000000001</v>
      </c>
    </row>
    <row r="25" spans="3:14">
      <c r="C25" s="38" t="s">
        <v>1511</v>
      </c>
      <c r="D25" s="41" t="s">
        <v>1518</v>
      </c>
      <c r="E25" s="49">
        <v>12</v>
      </c>
      <c r="F25" s="40"/>
      <c r="G25" s="43">
        <v>112.2</v>
      </c>
      <c r="H25" s="43"/>
      <c r="I25" s="44">
        <v>104.86</v>
      </c>
      <c r="K25" s="45">
        <f t="shared" si="4"/>
        <v>136.31800000000001</v>
      </c>
      <c r="N25" s="46">
        <f t="shared" si="5"/>
        <v>167.77600000000001</v>
      </c>
    </row>
    <row r="26" spans="3:14">
      <c r="C26" s="38" t="s">
        <v>1511</v>
      </c>
      <c r="D26" s="47" t="s">
        <v>1519</v>
      </c>
      <c r="E26" s="49">
        <v>12</v>
      </c>
      <c r="F26" s="40"/>
      <c r="G26" s="43">
        <v>112.2</v>
      </c>
      <c r="H26" s="43"/>
      <c r="I26" s="44">
        <v>104.86</v>
      </c>
      <c r="K26" s="45">
        <f t="shared" si="4"/>
        <v>136.31800000000001</v>
      </c>
      <c r="N26" s="46">
        <f t="shared" si="5"/>
        <v>167.77600000000001</v>
      </c>
    </row>
    <row r="27" spans="3:14">
      <c r="C27" s="38" t="s">
        <v>1511</v>
      </c>
      <c r="D27" s="41" t="s">
        <v>1520</v>
      </c>
      <c r="E27" s="49">
        <v>12</v>
      </c>
      <c r="F27" s="40"/>
      <c r="G27" s="43">
        <v>193.49</v>
      </c>
      <c r="H27" s="43"/>
      <c r="I27" s="44">
        <v>180.83</v>
      </c>
      <c r="K27" s="45">
        <f t="shared" si="4"/>
        <v>235.07900000000001</v>
      </c>
      <c r="N27" s="46">
        <f t="shared" si="5"/>
        <v>289.32800000000003</v>
      </c>
    </row>
    <row r="28" spans="3:14">
      <c r="C28" s="38"/>
      <c r="D28" s="41"/>
      <c r="E28" s="49"/>
      <c r="F28" s="40"/>
      <c r="G28" s="43"/>
      <c r="H28" s="43"/>
      <c r="I28" s="44"/>
      <c r="K28" s="45"/>
      <c r="N28" s="46"/>
    </row>
    <row r="29" spans="3:14" ht="18">
      <c r="C29" s="38"/>
      <c r="D29" s="48" t="s">
        <v>1521</v>
      </c>
      <c r="E29" s="40" t="s">
        <v>1492</v>
      </c>
      <c r="F29" s="40"/>
      <c r="G29" s="40" t="s">
        <v>1493</v>
      </c>
      <c r="H29" s="40"/>
      <c r="I29" s="35" t="s">
        <v>1494</v>
      </c>
      <c r="K29" s="36" t="s">
        <v>1495</v>
      </c>
      <c r="N29" s="35" t="s">
        <v>1496</v>
      </c>
    </row>
    <row r="30" spans="3:14">
      <c r="C30" s="38" t="s">
        <v>1522</v>
      </c>
      <c r="D30" s="50" t="s">
        <v>1523</v>
      </c>
      <c r="E30" s="42">
        <v>6</v>
      </c>
      <c r="F30" s="42"/>
      <c r="G30" s="46">
        <v>44.54</v>
      </c>
      <c r="H30" s="42"/>
      <c r="I30" s="46">
        <v>41.2</v>
      </c>
      <c r="J30" s="33"/>
      <c r="K30" s="45">
        <f>((I30*30)/100+I30)</f>
        <v>53.56</v>
      </c>
      <c r="L30" s="33"/>
      <c r="N30" s="46">
        <f>((I30*60)/100+I30)</f>
        <v>65.92</v>
      </c>
    </row>
    <row r="31" spans="3:14">
      <c r="C31" s="38" t="s">
        <v>1522</v>
      </c>
      <c r="D31" s="51" t="s">
        <v>1524</v>
      </c>
      <c r="E31" s="49">
        <v>12</v>
      </c>
      <c r="F31" s="49"/>
      <c r="G31" s="43">
        <v>44.54</v>
      </c>
      <c r="H31" s="49"/>
      <c r="I31" s="46">
        <v>41.2</v>
      </c>
      <c r="J31" s="33"/>
      <c r="K31" s="45">
        <f t="shared" ref="K31:K41" si="6">((I31*30)/100+I31)</f>
        <v>53.56</v>
      </c>
      <c r="L31" s="33"/>
      <c r="N31" s="46">
        <f t="shared" ref="N31:N41" si="7">((I31*60)/100+I31)</f>
        <v>65.92</v>
      </c>
    </row>
    <row r="32" spans="3:14">
      <c r="C32" s="38" t="s">
        <v>1522</v>
      </c>
      <c r="D32" s="50" t="s">
        <v>1525</v>
      </c>
      <c r="E32" s="49">
        <v>12</v>
      </c>
      <c r="F32" s="49"/>
      <c r="G32" s="43">
        <v>44.54</v>
      </c>
      <c r="H32" s="49"/>
      <c r="I32" s="46">
        <v>41.2</v>
      </c>
      <c r="J32" s="33"/>
      <c r="K32" s="45">
        <f t="shared" si="6"/>
        <v>53.56</v>
      </c>
      <c r="L32" s="33"/>
      <c r="N32" s="46">
        <f t="shared" si="7"/>
        <v>65.92</v>
      </c>
    </row>
    <row r="33" spans="3:14">
      <c r="C33" s="38" t="s">
        <v>1522</v>
      </c>
      <c r="D33" s="50" t="s">
        <v>1526</v>
      </c>
      <c r="E33" s="49">
        <v>6</v>
      </c>
      <c r="F33" s="49"/>
      <c r="G33" s="43">
        <v>62.97</v>
      </c>
      <c r="H33" s="49"/>
      <c r="I33" s="46">
        <v>58.85</v>
      </c>
      <c r="J33" s="33"/>
      <c r="K33" s="45">
        <f t="shared" si="6"/>
        <v>76.504999999999995</v>
      </c>
      <c r="L33" s="33"/>
      <c r="N33" s="46">
        <f t="shared" si="7"/>
        <v>94.16</v>
      </c>
    </row>
    <row r="34" spans="3:14">
      <c r="C34" s="38" t="s">
        <v>1522</v>
      </c>
      <c r="D34" s="50" t="s">
        <v>1527</v>
      </c>
      <c r="E34" s="49">
        <v>6</v>
      </c>
      <c r="F34" s="49"/>
      <c r="G34" s="43">
        <v>62.97</v>
      </c>
      <c r="H34" s="49"/>
      <c r="I34" s="46">
        <v>58.85</v>
      </c>
      <c r="J34" s="33"/>
      <c r="K34" s="45">
        <f t="shared" si="6"/>
        <v>76.504999999999995</v>
      </c>
      <c r="L34" s="33"/>
      <c r="N34" s="46">
        <f t="shared" si="7"/>
        <v>94.16</v>
      </c>
    </row>
    <row r="35" spans="3:14">
      <c r="C35" s="38" t="s">
        <v>1522</v>
      </c>
      <c r="D35" s="50" t="s">
        <v>1528</v>
      </c>
      <c r="E35" s="49">
        <v>6</v>
      </c>
      <c r="F35" s="49"/>
      <c r="G35" s="43">
        <v>62.97</v>
      </c>
      <c r="H35" s="49"/>
      <c r="I35" s="46">
        <v>58.85</v>
      </c>
      <c r="J35" s="33"/>
      <c r="K35" s="45">
        <f t="shared" si="6"/>
        <v>76.504999999999995</v>
      </c>
      <c r="L35" s="33"/>
      <c r="N35" s="46">
        <f t="shared" si="7"/>
        <v>94.16</v>
      </c>
    </row>
    <row r="36" spans="3:14">
      <c r="C36" s="38" t="s">
        <v>1522</v>
      </c>
      <c r="D36" s="50" t="s">
        <v>1529</v>
      </c>
      <c r="E36" s="49">
        <v>6</v>
      </c>
      <c r="F36" s="49"/>
      <c r="G36" s="43">
        <v>62.97</v>
      </c>
      <c r="H36" s="49"/>
      <c r="I36" s="46">
        <v>58.85</v>
      </c>
      <c r="J36" s="33"/>
      <c r="K36" s="45">
        <f t="shared" si="6"/>
        <v>76.504999999999995</v>
      </c>
      <c r="L36" s="33"/>
      <c r="N36" s="46">
        <f t="shared" si="7"/>
        <v>94.16</v>
      </c>
    </row>
    <row r="37" spans="3:14">
      <c r="C37" s="38" t="s">
        <v>1522</v>
      </c>
      <c r="D37" s="50" t="s">
        <v>1530</v>
      </c>
      <c r="E37" s="49">
        <v>6</v>
      </c>
      <c r="F37" s="49"/>
      <c r="G37" s="43">
        <v>90.33</v>
      </c>
      <c r="H37" s="49"/>
      <c r="I37" s="46">
        <v>84.42</v>
      </c>
      <c r="J37" s="33"/>
      <c r="K37" s="45">
        <f t="shared" si="6"/>
        <v>109.74600000000001</v>
      </c>
      <c r="L37" s="33"/>
      <c r="N37" s="46">
        <f t="shared" si="7"/>
        <v>135.072</v>
      </c>
    </row>
    <row r="38" spans="3:14">
      <c r="C38" s="38" t="s">
        <v>1522</v>
      </c>
      <c r="D38" s="50" t="s">
        <v>1531</v>
      </c>
      <c r="E38" s="49">
        <v>6</v>
      </c>
      <c r="F38" s="49"/>
      <c r="G38" s="43">
        <v>90.33</v>
      </c>
      <c r="H38" s="49"/>
      <c r="I38" s="46">
        <v>84.42</v>
      </c>
      <c r="J38" s="33"/>
      <c r="K38" s="45">
        <f t="shared" si="6"/>
        <v>109.74600000000001</v>
      </c>
      <c r="L38" s="33"/>
      <c r="N38" s="46">
        <f t="shared" si="7"/>
        <v>135.072</v>
      </c>
    </row>
    <row r="39" spans="3:14">
      <c r="C39" s="38" t="s">
        <v>1522</v>
      </c>
      <c r="D39" s="50" t="s">
        <v>1532</v>
      </c>
      <c r="E39" s="49">
        <v>6</v>
      </c>
      <c r="F39" s="49"/>
      <c r="G39" s="43">
        <v>0</v>
      </c>
      <c r="H39" s="49"/>
      <c r="I39" s="46">
        <v>0</v>
      </c>
      <c r="J39" s="33"/>
      <c r="K39" s="45">
        <f t="shared" si="6"/>
        <v>0</v>
      </c>
      <c r="L39" s="33"/>
      <c r="N39" s="46">
        <f t="shared" si="7"/>
        <v>0</v>
      </c>
    </row>
    <row r="40" spans="3:14">
      <c r="C40" s="38" t="s">
        <v>1522</v>
      </c>
      <c r="D40" s="50" t="s">
        <v>1533</v>
      </c>
      <c r="E40" s="49">
        <v>6</v>
      </c>
      <c r="F40" s="49"/>
      <c r="G40" s="43">
        <v>0</v>
      </c>
      <c r="H40" s="49"/>
      <c r="I40" s="46">
        <v>0</v>
      </c>
      <c r="J40" s="33"/>
      <c r="K40" s="45">
        <f t="shared" si="6"/>
        <v>0</v>
      </c>
      <c r="L40" s="33"/>
      <c r="N40" s="46">
        <f t="shared" si="7"/>
        <v>0</v>
      </c>
    </row>
    <row r="41" spans="3:14">
      <c r="C41" s="38" t="s">
        <v>1522</v>
      </c>
      <c r="D41" s="50" t="s">
        <v>1534</v>
      </c>
      <c r="E41" s="49">
        <v>6</v>
      </c>
      <c r="F41" s="49"/>
      <c r="G41" s="43">
        <v>0</v>
      </c>
      <c r="H41" s="49"/>
      <c r="I41" s="46">
        <v>0</v>
      </c>
      <c r="J41" s="33"/>
      <c r="K41" s="45">
        <f t="shared" si="6"/>
        <v>0</v>
      </c>
      <c r="L41" s="33"/>
      <c r="N41" s="46">
        <f t="shared" si="7"/>
        <v>0</v>
      </c>
    </row>
    <row r="42" spans="3:14">
      <c r="C42" s="38"/>
      <c r="D42" s="50"/>
      <c r="E42" s="49"/>
      <c r="F42" s="49"/>
      <c r="G42" s="43"/>
      <c r="H42" s="49"/>
      <c r="I42" s="46"/>
      <c r="J42" s="33"/>
      <c r="K42" s="45"/>
      <c r="L42" s="33"/>
      <c r="N42" s="46"/>
    </row>
    <row r="43" spans="3:14" ht="18">
      <c r="C43" s="38"/>
      <c r="D43" s="48" t="s">
        <v>1535</v>
      </c>
      <c r="E43" s="40" t="s">
        <v>1492</v>
      </c>
      <c r="F43" s="40"/>
      <c r="G43" s="40" t="s">
        <v>1493</v>
      </c>
      <c r="H43" s="40"/>
      <c r="I43" s="35" t="s">
        <v>1494</v>
      </c>
      <c r="K43" s="36" t="s">
        <v>1495</v>
      </c>
      <c r="N43" s="35" t="s">
        <v>1496</v>
      </c>
    </row>
    <row r="44" spans="3:14">
      <c r="C44" s="38" t="s">
        <v>1522</v>
      </c>
      <c r="D44" s="50" t="s">
        <v>1536</v>
      </c>
      <c r="E44" s="49">
        <v>6</v>
      </c>
      <c r="F44" s="49"/>
      <c r="G44" s="43">
        <v>51.52</v>
      </c>
      <c r="H44" s="49"/>
      <c r="I44" s="46">
        <v>48.15</v>
      </c>
      <c r="J44" s="33"/>
      <c r="K44" s="45">
        <f t="shared" ref="K44:K47" si="8">((I44*30)/100+I44)</f>
        <v>62.594999999999999</v>
      </c>
      <c r="L44" s="33"/>
      <c r="N44" s="46">
        <f t="shared" ref="N44:N47" si="9">((I44*60)/100+I44)</f>
        <v>77.039999999999992</v>
      </c>
    </row>
    <row r="45" spans="3:14">
      <c r="C45" s="38" t="s">
        <v>1522</v>
      </c>
      <c r="D45" s="50" t="s">
        <v>1537</v>
      </c>
      <c r="E45" s="49">
        <v>6</v>
      </c>
      <c r="F45" s="49"/>
      <c r="G45" s="43">
        <v>51.52</v>
      </c>
      <c r="H45" s="49"/>
      <c r="I45" s="46">
        <v>48.15</v>
      </c>
      <c r="J45" s="33"/>
      <c r="K45" s="45">
        <f t="shared" si="8"/>
        <v>62.594999999999999</v>
      </c>
      <c r="L45" s="33"/>
      <c r="N45" s="46">
        <f t="shared" si="9"/>
        <v>77.039999999999992</v>
      </c>
    </row>
    <row r="46" spans="3:14">
      <c r="C46" s="38" t="s">
        <v>1522</v>
      </c>
      <c r="D46" s="50" t="s">
        <v>1538</v>
      </c>
      <c r="E46" s="49">
        <v>6</v>
      </c>
      <c r="F46" s="49"/>
      <c r="G46" s="43">
        <v>51.52</v>
      </c>
      <c r="H46" s="49"/>
      <c r="I46" s="46">
        <v>48.15</v>
      </c>
      <c r="J46" s="33"/>
      <c r="K46" s="45">
        <f t="shared" si="8"/>
        <v>62.594999999999999</v>
      </c>
      <c r="L46" s="33"/>
      <c r="N46" s="46">
        <f t="shared" si="9"/>
        <v>77.039999999999992</v>
      </c>
    </row>
    <row r="47" spans="3:14">
      <c r="C47" s="38" t="s">
        <v>1522</v>
      </c>
      <c r="D47" s="50" t="s">
        <v>1539</v>
      </c>
      <c r="E47" s="49">
        <v>6</v>
      </c>
      <c r="F47" s="49"/>
      <c r="G47" s="43">
        <v>64</v>
      </c>
      <c r="H47" s="49"/>
      <c r="I47" s="46">
        <v>59.81</v>
      </c>
      <c r="J47" s="33"/>
      <c r="K47" s="45">
        <f t="shared" si="8"/>
        <v>77.753</v>
      </c>
      <c r="L47" s="33"/>
      <c r="N47" s="46">
        <f t="shared" si="9"/>
        <v>95.695999999999998</v>
      </c>
    </row>
    <row r="48" spans="3:14">
      <c r="C48" s="38"/>
      <c r="D48" s="50"/>
      <c r="E48" s="49"/>
      <c r="F48" s="49"/>
      <c r="G48" s="43"/>
      <c r="H48" s="49"/>
      <c r="I48" s="46"/>
      <c r="J48" s="33"/>
      <c r="K48" s="45"/>
      <c r="L48" s="33"/>
      <c r="N48" s="46"/>
    </row>
    <row r="49" spans="3:14" ht="18">
      <c r="C49" s="38"/>
      <c r="D49" s="48" t="s">
        <v>1540</v>
      </c>
      <c r="E49" s="40" t="s">
        <v>1492</v>
      </c>
      <c r="F49" s="40"/>
      <c r="G49" s="40" t="s">
        <v>1493</v>
      </c>
      <c r="H49" s="40"/>
      <c r="I49" s="35" t="s">
        <v>1494</v>
      </c>
      <c r="K49" s="36" t="s">
        <v>1495</v>
      </c>
      <c r="N49" s="35" t="s">
        <v>1496</v>
      </c>
    </row>
    <row r="50" spans="3:14">
      <c r="C50" s="38" t="s">
        <v>1541</v>
      </c>
      <c r="D50" s="50" t="s">
        <v>1542</v>
      </c>
      <c r="E50" s="49">
        <v>6</v>
      </c>
      <c r="F50" s="49"/>
      <c r="G50" s="43">
        <v>29.65</v>
      </c>
      <c r="H50" s="49"/>
      <c r="I50" s="46">
        <v>27.71</v>
      </c>
      <c r="J50" s="33"/>
      <c r="K50" s="45">
        <f t="shared" ref="K50:K56" si="10">((I50*30)/100+I50)</f>
        <v>36.023000000000003</v>
      </c>
      <c r="L50" s="33"/>
      <c r="N50" s="46">
        <f t="shared" ref="N50:N56" si="11">((I50*60)/100+I50)</f>
        <v>44.335999999999999</v>
      </c>
    </row>
    <row r="51" spans="3:14">
      <c r="C51" s="38" t="s">
        <v>1541</v>
      </c>
      <c r="D51" s="50" t="s">
        <v>1543</v>
      </c>
      <c r="E51" s="49">
        <v>6</v>
      </c>
      <c r="F51" s="49"/>
      <c r="G51" s="43">
        <v>29.65</v>
      </c>
      <c r="H51" s="49"/>
      <c r="I51" s="46">
        <v>27.71</v>
      </c>
      <c r="J51" s="33"/>
      <c r="K51" s="45">
        <f t="shared" si="10"/>
        <v>36.023000000000003</v>
      </c>
      <c r="L51" s="33"/>
      <c r="N51" s="46">
        <f t="shared" si="11"/>
        <v>44.335999999999999</v>
      </c>
    </row>
    <row r="52" spans="3:14">
      <c r="C52" s="38" t="s">
        <v>1541</v>
      </c>
      <c r="D52" s="50" t="s">
        <v>1544</v>
      </c>
      <c r="E52" s="49">
        <v>7</v>
      </c>
      <c r="F52" s="49"/>
      <c r="G52" s="43">
        <v>29.65</v>
      </c>
      <c r="H52" s="49"/>
      <c r="I52" s="46">
        <v>27.71</v>
      </c>
      <c r="J52" s="33"/>
      <c r="K52" s="45">
        <f t="shared" si="10"/>
        <v>36.023000000000003</v>
      </c>
      <c r="L52" s="33"/>
      <c r="N52" s="46">
        <f t="shared" si="11"/>
        <v>44.335999999999999</v>
      </c>
    </row>
    <row r="53" spans="3:14">
      <c r="C53" s="38" t="s">
        <v>1541</v>
      </c>
      <c r="D53" s="50" t="s">
        <v>1545</v>
      </c>
      <c r="E53" s="49">
        <v>8</v>
      </c>
      <c r="F53" s="49"/>
      <c r="G53" s="43">
        <v>29.65</v>
      </c>
      <c r="H53" s="49"/>
      <c r="I53" s="46">
        <v>27.71</v>
      </c>
      <c r="J53" s="33"/>
      <c r="K53" s="45">
        <f t="shared" si="10"/>
        <v>36.023000000000003</v>
      </c>
      <c r="L53" s="33"/>
      <c r="N53" s="46">
        <f t="shared" si="11"/>
        <v>44.335999999999999</v>
      </c>
    </row>
    <row r="54" spans="3:14">
      <c r="C54" s="38" t="s">
        <v>1541</v>
      </c>
      <c r="D54" s="50" t="s">
        <v>1546</v>
      </c>
      <c r="E54" s="49">
        <v>9</v>
      </c>
      <c r="F54" s="49"/>
      <c r="G54" s="43">
        <v>29.65</v>
      </c>
      <c r="H54" s="49"/>
      <c r="I54" s="46">
        <v>27.71</v>
      </c>
      <c r="J54" s="33"/>
      <c r="K54" s="45">
        <f t="shared" si="10"/>
        <v>36.023000000000003</v>
      </c>
      <c r="L54" s="33"/>
      <c r="N54" s="46">
        <f t="shared" si="11"/>
        <v>44.335999999999999</v>
      </c>
    </row>
    <row r="55" spans="3:14">
      <c r="C55" s="38" t="s">
        <v>1541</v>
      </c>
      <c r="D55" s="50" t="s">
        <v>1547</v>
      </c>
      <c r="E55" s="49">
        <v>10</v>
      </c>
      <c r="F55" s="49"/>
      <c r="G55" s="43">
        <v>29.65</v>
      </c>
      <c r="H55" s="49"/>
      <c r="I55" s="46">
        <v>27.71</v>
      </c>
      <c r="J55" s="33"/>
      <c r="K55" s="45">
        <f t="shared" si="10"/>
        <v>36.023000000000003</v>
      </c>
      <c r="L55" s="33"/>
      <c r="N55" s="46">
        <f t="shared" si="11"/>
        <v>44.335999999999999</v>
      </c>
    </row>
    <row r="56" spans="3:14">
      <c r="C56" s="38" t="s">
        <v>1541</v>
      </c>
      <c r="D56" s="50" t="s">
        <v>1548</v>
      </c>
      <c r="E56" s="49">
        <v>6</v>
      </c>
      <c r="F56" s="49"/>
      <c r="G56" s="43">
        <v>41.1</v>
      </c>
      <c r="H56" s="49"/>
      <c r="I56" s="46">
        <v>38.409999999999997</v>
      </c>
      <c r="J56" s="33"/>
      <c r="K56" s="45">
        <f t="shared" si="10"/>
        <v>49.932999999999993</v>
      </c>
      <c r="L56" s="33"/>
      <c r="N56" s="46">
        <f t="shared" si="11"/>
        <v>61.455999999999996</v>
      </c>
    </row>
    <row r="57" spans="3:14">
      <c r="C57" s="38"/>
      <c r="D57" s="50"/>
      <c r="E57" s="49"/>
      <c r="F57" s="49"/>
      <c r="G57" s="43"/>
      <c r="H57" s="49"/>
      <c r="I57" s="46"/>
      <c r="J57" s="33"/>
      <c r="K57" s="45"/>
      <c r="L57" s="33"/>
      <c r="N57" s="46"/>
    </row>
    <row r="58" spans="3:14">
      <c r="C58" s="38" t="s">
        <v>1549</v>
      </c>
      <c r="D58" s="50" t="s">
        <v>1550</v>
      </c>
      <c r="E58" s="49">
        <v>6</v>
      </c>
      <c r="F58" s="49"/>
      <c r="G58" s="43">
        <v>320.57</v>
      </c>
      <c r="H58" s="49"/>
      <c r="I58" s="46">
        <v>299.60000000000002</v>
      </c>
      <c r="J58" s="33"/>
      <c r="K58" s="45">
        <f>((I58*30)/100+I58)</f>
        <v>389.48</v>
      </c>
      <c r="L58" s="33"/>
      <c r="N58" s="46">
        <f>((I58*60)/100+I58)</f>
        <v>479.36</v>
      </c>
    </row>
    <row r="59" spans="3:14">
      <c r="C59" s="38" t="s">
        <v>1549</v>
      </c>
      <c r="D59" s="50" t="s">
        <v>1551</v>
      </c>
      <c r="E59" s="49">
        <v>6</v>
      </c>
      <c r="F59" s="49"/>
      <c r="G59" s="43">
        <v>72.819999999999993</v>
      </c>
      <c r="H59" s="49"/>
      <c r="I59" s="46">
        <v>68.05</v>
      </c>
      <c r="J59" s="33"/>
      <c r="K59" s="45">
        <f>((I59*30)/100+I59)</f>
        <v>88.465000000000003</v>
      </c>
      <c r="L59" s="33"/>
      <c r="N59" s="46">
        <f>((I59*60)/100+I59)</f>
        <v>108.88</v>
      </c>
    </row>
    <row r="60" spans="3:14">
      <c r="C60" s="38"/>
      <c r="D60" s="50"/>
      <c r="E60" s="49"/>
      <c r="F60" s="49"/>
      <c r="G60" s="43"/>
      <c r="H60" s="49"/>
      <c r="I60" s="46"/>
      <c r="J60" s="33"/>
      <c r="K60" s="45"/>
      <c r="L60" s="33"/>
      <c r="N60" s="46"/>
    </row>
    <row r="61" spans="3:14" ht="18">
      <c r="C61" s="38"/>
      <c r="D61" s="52" t="s">
        <v>1552</v>
      </c>
      <c r="E61" s="40" t="s">
        <v>1492</v>
      </c>
      <c r="F61" s="40"/>
      <c r="G61" s="40" t="s">
        <v>1493</v>
      </c>
      <c r="H61" s="40"/>
      <c r="I61" s="35" t="s">
        <v>1494</v>
      </c>
      <c r="K61" s="36" t="s">
        <v>1495</v>
      </c>
      <c r="N61" s="35" t="s">
        <v>1496</v>
      </c>
    </row>
    <row r="62" spans="3:14">
      <c r="C62" s="38" t="s">
        <v>1541</v>
      </c>
      <c r="D62" s="50" t="s">
        <v>1553</v>
      </c>
      <c r="E62" s="49">
        <v>6</v>
      </c>
      <c r="F62" s="49"/>
      <c r="G62" s="43">
        <v>57.25</v>
      </c>
      <c r="H62" s="49"/>
      <c r="I62" s="46">
        <v>53.5</v>
      </c>
      <c r="J62" s="33"/>
      <c r="K62" s="45">
        <f t="shared" ref="K62:K66" si="12">((I62*30)/100+I62)</f>
        <v>69.55</v>
      </c>
      <c r="L62" s="33"/>
      <c r="N62" s="46">
        <f t="shared" ref="N62:N66" si="13">((I62*60)/100+I62)</f>
        <v>85.6</v>
      </c>
    </row>
    <row r="63" spans="3:14">
      <c r="C63" s="38" t="s">
        <v>1541</v>
      </c>
      <c r="D63" s="50" t="s">
        <v>1554</v>
      </c>
      <c r="E63" s="49">
        <v>6</v>
      </c>
      <c r="F63" s="49"/>
      <c r="G63" s="43">
        <v>57.25</v>
      </c>
      <c r="H63" s="49"/>
      <c r="I63" s="46">
        <v>53.5</v>
      </c>
      <c r="J63" s="33"/>
      <c r="K63" s="45">
        <f t="shared" si="12"/>
        <v>69.55</v>
      </c>
      <c r="L63" s="33"/>
      <c r="N63" s="46">
        <f t="shared" si="13"/>
        <v>85.6</v>
      </c>
    </row>
    <row r="64" spans="3:14">
      <c r="C64" s="38" t="s">
        <v>1541</v>
      </c>
      <c r="D64" s="50" t="s">
        <v>1555</v>
      </c>
      <c r="E64" s="49">
        <v>6</v>
      </c>
      <c r="F64" s="49"/>
      <c r="G64" s="43">
        <v>79</v>
      </c>
      <c r="H64" s="49"/>
      <c r="I64" s="46">
        <v>73.83</v>
      </c>
      <c r="J64" s="33"/>
      <c r="K64" s="45">
        <f t="shared" si="12"/>
        <v>95.978999999999999</v>
      </c>
      <c r="L64" s="33"/>
      <c r="N64" s="46">
        <f t="shared" si="13"/>
        <v>118.128</v>
      </c>
    </row>
    <row r="65" spans="3:14">
      <c r="C65" s="38" t="s">
        <v>1541</v>
      </c>
      <c r="D65" s="50" t="s">
        <v>1556</v>
      </c>
      <c r="E65" s="49">
        <v>6</v>
      </c>
      <c r="F65" s="49"/>
      <c r="G65" s="43">
        <v>79</v>
      </c>
      <c r="H65" s="49"/>
      <c r="I65" s="46">
        <v>73.83</v>
      </c>
      <c r="J65" s="33"/>
      <c r="K65" s="45">
        <f t="shared" si="12"/>
        <v>95.978999999999999</v>
      </c>
      <c r="L65" s="33"/>
      <c r="N65" s="46">
        <f t="shared" si="13"/>
        <v>118.128</v>
      </c>
    </row>
    <row r="66" spans="3:14">
      <c r="C66" s="38" t="s">
        <v>1541</v>
      </c>
      <c r="D66" s="50" t="s">
        <v>1557</v>
      </c>
      <c r="E66" s="49">
        <v>6</v>
      </c>
      <c r="F66" s="49"/>
      <c r="G66" s="43">
        <v>79</v>
      </c>
      <c r="H66" s="49"/>
      <c r="I66" s="46">
        <v>73.83</v>
      </c>
      <c r="J66" s="33"/>
      <c r="K66" s="45">
        <f t="shared" si="12"/>
        <v>95.978999999999999</v>
      </c>
      <c r="L66" s="33"/>
      <c r="N66" s="46">
        <f t="shared" si="13"/>
        <v>118.128</v>
      </c>
    </row>
    <row r="67" spans="3:14">
      <c r="C67" s="38"/>
      <c r="D67" s="50"/>
      <c r="E67" s="49"/>
      <c r="F67" s="49"/>
      <c r="G67" s="43"/>
      <c r="H67" s="49"/>
      <c r="I67" s="46"/>
      <c r="J67" s="33"/>
      <c r="K67" s="45"/>
      <c r="L67" s="33"/>
      <c r="N67" s="46"/>
    </row>
    <row r="68" spans="3:14" ht="18">
      <c r="C68" s="38"/>
      <c r="D68" s="48" t="s">
        <v>1558</v>
      </c>
      <c r="E68" s="40" t="s">
        <v>1492</v>
      </c>
      <c r="F68" s="40"/>
      <c r="G68" s="40" t="s">
        <v>1493</v>
      </c>
      <c r="H68" s="40"/>
      <c r="I68" s="35" t="s">
        <v>1494</v>
      </c>
      <c r="K68" s="36" t="s">
        <v>1495</v>
      </c>
      <c r="N68" s="35" t="s">
        <v>1496</v>
      </c>
    </row>
    <row r="69" spans="3:14">
      <c r="C69" s="38" t="s">
        <v>1522</v>
      </c>
      <c r="D69" s="41" t="s">
        <v>1559</v>
      </c>
      <c r="E69" s="42">
        <v>6</v>
      </c>
      <c r="F69" s="42"/>
      <c r="G69" s="46">
        <v>80.14</v>
      </c>
      <c r="H69" s="42"/>
      <c r="I69" s="46">
        <v>74.900000000000006</v>
      </c>
      <c r="J69" s="33"/>
      <c r="K69" s="45">
        <f t="shared" ref="K69:K97" si="14">((I69*30)/100+I69)</f>
        <v>97.37</v>
      </c>
      <c r="L69" s="33"/>
      <c r="N69" s="46">
        <f t="shared" ref="N69:N97" si="15">((I69*60)/100+I69)</f>
        <v>119.84</v>
      </c>
    </row>
    <row r="70" spans="3:14">
      <c r="C70" s="38" t="s">
        <v>1522</v>
      </c>
      <c r="D70" s="41" t="s">
        <v>1560</v>
      </c>
      <c r="E70" s="42">
        <v>6</v>
      </c>
      <c r="F70" s="42"/>
      <c r="G70" s="46">
        <v>52.67</v>
      </c>
      <c r="H70" s="42"/>
      <c r="I70" s="46">
        <v>49.22</v>
      </c>
      <c r="J70" s="33"/>
      <c r="K70" s="45">
        <f t="shared" si="14"/>
        <v>63.985999999999997</v>
      </c>
      <c r="L70" s="33"/>
      <c r="N70" s="46">
        <f t="shared" si="15"/>
        <v>78.751999999999995</v>
      </c>
    </row>
    <row r="71" spans="3:14">
      <c r="C71" s="38" t="s">
        <v>1522</v>
      </c>
      <c r="D71" s="41" t="s">
        <v>1561</v>
      </c>
      <c r="E71" s="42">
        <v>6</v>
      </c>
      <c r="F71" s="42"/>
      <c r="G71" s="46">
        <v>52.67</v>
      </c>
      <c r="H71" s="42"/>
      <c r="I71" s="46">
        <v>49.22</v>
      </c>
      <c r="J71" s="33"/>
      <c r="K71" s="45">
        <f t="shared" si="14"/>
        <v>63.985999999999997</v>
      </c>
      <c r="L71" s="33"/>
      <c r="N71" s="46">
        <f t="shared" si="15"/>
        <v>78.751999999999995</v>
      </c>
    </row>
    <row r="72" spans="3:14">
      <c r="C72" s="38" t="s">
        <v>1522</v>
      </c>
      <c r="D72" s="41" t="s">
        <v>1562</v>
      </c>
      <c r="E72" s="42">
        <v>6</v>
      </c>
      <c r="F72" s="42"/>
      <c r="G72" s="46">
        <v>53.81</v>
      </c>
      <c r="H72" s="42"/>
      <c r="I72" s="46">
        <v>50.29</v>
      </c>
      <c r="J72" s="33"/>
      <c r="K72" s="45">
        <f t="shared" si="14"/>
        <v>65.376999999999995</v>
      </c>
      <c r="L72" s="33"/>
      <c r="N72" s="46">
        <f t="shared" si="15"/>
        <v>80.463999999999999</v>
      </c>
    </row>
    <row r="73" spans="3:14">
      <c r="C73" s="38" t="s">
        <v>1522</v>
      </c>
      <c r="D73" s="41" t="s">
        <v>1563</v>
      </c>
      <c r="E73" s="42">
        <v>6</v>
      </c>
      <c r="F73" s="42"/>
      <c r="G73" s="46">
        <v>53.81</v>
      </c>
      <c r="H73" s="42"/>
      <c r="I73" s="46">
        <v>50.29</v>
      </c>
      <c r="J73" s="33"/>
      <c r="K73" s="45">
        <f t="shared" si="14"/>
        <v>65.376999999999995</v>
      </c>
      <c r="L73" s="33"/>
      <c r="N73" s="46">
        <f t="shared" si="15"/>
        <v>80.463999999999999</v>
      </c>
    </row>
    <row r="74" spans="3:14">
      <c r="C74" s="38" t="s">
        <v>1522</v>
      </c>
      <c r="D74" s="41" t="s">
        <v>1564</v>
      </c>
      <c r="E74" s="42">
        <v>6</v>
      </c>
      <c r="F74" s="42"/>
      <c r="G74" s="46">
        <v>128.80000000000001</v>
      </c>
      <c r="H74" s="42"/>
      <c r="I74" s="46">
        <v>120.38</v>
      </c>
      <c r="J74" s="33"/>
      <c r="K74" s="45">
        <f t="shared" si="14"/>
        <v>156.494</v>
      </c>
      <c r="L74" s="33"/>
      <c r="N74" s="46">
        <f t="shared" si="15"/>
        <v>192.608</v>
      </c>
    </row>
    <row r="75" spans="3:14">
      <c r="C75" s="38" t="s">
        <v>1522</v>
      </c>
      <c r="D75" s="41" t="s">
        <v>1565</v>
      </c>
      <c r="E75" s="42">
        <v>6</v>
      </c>
      <c r="F75" s="42"/>
      <c r="G75" s="46">
        <v>59.53</v>
      </c>
      <c r="H75" s="42"/>
      <c r="I75" s="46">
        <v>55.64</v>
      </c>
      <c r="J75" s="33"/>
      <c r="K75" s="45">
        <f t="shared" si="14"/>
        <v>72.331999999999994</v>
      </c>
      <c r="L75" s="33"/>
      <c r="N75" s="46">
        <f t="shared" si="15"/>
        <v>89.024000000000001</v>
      </c>
    </row>
    <row r="76" spans="3:14">
      <c r="C76" s="38" t="s">
        <v>1522</v>
      </c>
      <c r="D76" s="53" t="s">
        <v>1566</v>
      </c>
      <c r="E76" s="54">
        <v>6</v>
      </c>
      <c r="F76" s="54"/>
      <c r="G76" s="55">
        <v>52.67</v>
      </c>
      <c r="H76" s="54"/>
      <c r="I76" s="46">
        <v>49.27</v>
      </c>
      <c r="J76" s="33"/>
      <c r="K76" s="45">
        <f t="shared" si="14"/>
        <v>64.051000000000002</v>
      </c>
      <c r="L76" s="33"/>
      <c r="N76" s="46">
        <f t="shared" si="15"/>
        <v>78.832000000000008</v>
      </c>
    </row>
    <row r="77" spans="3:14">
      <c r="C77" s="38" t="s">
        <v>1522</v>
      </c>
      <c r="D77" s="41" t="s">
        <v>1567</v>
      </c>
      <c r="E77" s="42">
        <v>6</v>
      </c>
      <c r="F77" s="42"/>
      <c r="G77" s="46">
        <v>43.05</v>
      </c>
      <c r="H77" s="42"/>
      <c r="I77" s="46">
        <v>40.229999999999997</v>
      </c>
      <c r="J77" s="33"/>
      <c r="K77" s="45">
        <f t="shared" si="14"/>
        <v>52.298999999999992</v>
      </c>
      <c r="L77" s="33"/>
      <c r="N77" s="46">
        <f t="shared" si="15"/>
        <v>64.367999999999995</v>
      </c>
    </row>
    <row r="78" spans="3:14">
      <c r="C78" s="38" t="s">
        <v>1522</v>
      </c>
      <c r="D78" s="41" t="s">
        <v>1568</v>
      </c>
      <c r="E78" s="42">
        <v>6</v>
      </c>
      <c r="F78" s="42"/>
      <c r="G78" s="46">
        <v>0</v>
      </c>
      <c r="H78" s="42"/>
      <c r="I78" s="46">
        <v>0</v>
      </c>
      <c r="J78" s="33"/>
      <c r="K78" s="45">
        <f t="shared" si="14"/>
        <v>0</v>
      </c>
      <c r="L78" s="33"/>
      <c r="N78" s="46">
        <f t="shared" si="15"/>
        <v>0</v>
      </c>
    </row>
    <row r="79" spans="3:14">
      <c r="C79" s="38"/>
      <c r="D79" s="41"/>
      <c r="E79" s="42"/>
      <c r="F79" s="42"/>
      <c r="G79" s="46"/>
      <c r="H79" s="42"/>
      <c r="I79" s="46"/>
      <c r="J79" s="33"/>
      <c r="K79" s="45"/>
      <c r="L79" s="33"/>
      <c r="N79" s="46"/>
    </row>
    <row r="80" spans="3:14" ht="18">
      <c r="C80" s="38"/>
      <c r="D80" s="48" t="s">
        <v>1569</v>
      </c>
      <c r="E80" s="40" t="s">
        <v>1492</v>
      </c>
      <c r="F80" s="40"/>
      <c r="G80" s="40" t="s">
        <v>1493</v>
      </c>
      <c r="H80" s="40"/>
      <c r="I80" s="35" t="s">
        <v>1494</v>
      </c>
      <c r="K80" s="36" t="s">
        <v>1495</v>
      </c>
      <c r="N80" s="35" t="s">
        <v>1496</v>
      </c>
    </row>
    <row r="81" spans="3:14">
      <c r="C81" s="42" t="s">
        <v>1522</v>
      </c>
      <c r="D81" s="41" t="s">
        <v>1570</v>
      </c>
      <c r="E81" s="42">
        <v>6</v>
      </c>
      <c r="F81" s="42"/>
      <c r="G81" s="46">
        <v>79</v>
      </c>
      <c r="H81" s="42"/>
      <c r="I81" s="46">
        <v>73.83</v>
      </c>
      <c r="K81" s="45">
        <f t="shared" ref="K81:K86" si="16">((I81*30)/100+I81)</f>
        <v>95.978999999999999</v>
      </c>
      <c r="N81" s="46">
        <f t="shared" ref="N81:N86" si="17">((I81*60)/100+I81)</f>
        <v>118.128</v>
      </c>
    </row>
    <row r="82" spans="3:14">
      <c r="C82" s="42" t="s">
        <v>1522</v>
      </c>
      <c r="D82" s="41" t="s">
        <v>1571</v>
      </c>
      <c r="E82" s="42">
        <v>6</v>
      </c>
      <c r="F82" s="42"/>
      <c r="G82" s="46">
        <v>79</v>
      </c>
      <c r="H82" s="42"/>
      <c r="I82" s="46">
        <v>73.83</v>
      </c>
      <c r="K82" s="45">
        <f t="shared" si="16"/>
        <v>95.978999999999999</v>
      </c>
      <c r="N82" s="46">
        <f t="shared" si="17"/>
        <v>118.128</v>
      </c>
    </row>
    <row r="83" spans="3:14">
      <c r="C83" s="42" t="s">
        <v>1522</v>
      </c>
      <c r="D83" s="41" t="s">
        <v>1572</v>
      </c>
      <c r="E83" s="42">
        <v>6</v>
      </c>
      <c r="F83" s="42"/>
      <c r="G83" s="46">
        <v>79</v>
      </c>
      <c r="H83" s="42"/>
      <c r="I83" s="46">
        <v>73.83</v>
      </c>
      <c r="K83" s="45">
        <f t="shared" si="16"/>
        <v>95.978999999999999</v>
      </c>
      <c r="N83" s="46">
        <f t="shared" si="17"/>
        <v>118.128</v>
      </c>
    </row>
    <row r="84" spans="3:14">
      <c r="C84" s="42" t="s">
        <v>1522</v>
      </c>
      <c r="D84" s="41" t="s">
        <v>1573</v>
      </c>
      <c r="E84" s="42">
        <v>6</v>
      </c>
      <c r="F84" s="42"/>
      <c r="G84" s="46">
        <v>263.33</v>
      </c>
      <c r="H84" s="42"/>
      <c r="I84" s="46">
        <v>246.1</v>
      </c>
      <c r="K84" s="45">
        <f t="shared" si="16"/>
        <v>319.93</v>
      </c>
      <c r="N84" s="46">
        <f t="shared" si="17"/>
        <v>393.76</v>
      </c>
    </row>
    <row r="85" spans="3:14">
      <c r="C85" s="42" t="s">
        <v>1522</v>
      </c>
      <c r="D85" s="41" t="s">
        <v>1574</v>
      </c>
      <c r="E85" s="42">
        <v>6</v>
      </c>
      <c r="F85" s="42"/>
      <c r="G85" s="46">
        <v>125.94</v>
      </c>
      <c r="H85" s="42"/>
      <c r="I85" s="46">
        <v>117.7</v>
      </c>
      <c r="K85" s="45">
        <f t="shared" si="16"/>
        <v>153.01</v>
      </c>
      <c r="N85" s="46">
        <f t="shared" si="17"/>
        <v>188.32</v>
      </c>
    </row>
    <row r="86" spans="3:14">
      <c r="C86" s="42" t="s">
        <v>1522</v>
      </c>
      <c r="D86" s="41" t="s">
        <v>1575</v>
      </c>
      <c r="E86" s="42">
        <v>6</v>
      </c>
      <c r="F86" s="42"/>
      <c r="G86" s="46">
        <v>120.21</v>
      </c>
      <c r="H86" s="42"/>
      <c r="I86" s="46">
        <v>112.35</v>
      </c>
      <c r="K86" s="45">
        <f t="shared" si="16"/>
        <v>146.05500000000001</v>
      </c>
      <c r="N86" s="46">
        <f t="shared" si="17"/>
        <v>179.76</v>
      </c>
    </row>
    <row r="87" spans="3:14">
      <c r="C87" s="38"/>
      <c r="D87" s="41"/>
      <c r="E87" s="42"/>
      <c r="F87" s="42"/>
      <c r="G87" s="46"/>
      <c r="H87" s="42"/>
      <c r="I87" s="46"/>
      <c r="J87" s="33"/>
      <c r="K87" s="45"/>
      <c r="L87" s="33"/>
      <c r="N87" s="46"/>
    </row>
    <row r="88" spans="3:14">
      <c r="D88" s="41"/>
      <c r="E88" s="42"/>
      <c r="F88" s="42"/>
      <c r="G88" s="46"/>
      <c r="H88" s="42"/>
      <c r="K88" s="56"/>
    </row>
    <row r="89" spans="3:14" ht="18">
      <c r="C89" s="38"/>
      <c r="D89" s="48" t="s">
        <v>1576</v>
      </c>
      <c r="E89" s="40" t="s">
        <v>1492</v>
      </c>
      <c r="F89" s="40"/>
      <c r="G89" s="40" t="s">
        <v>1493</v>
      </c>
      <c r="H89" s="40"/>
      <c r="I89" s="35" t="s">
        <v>1494</v>
      </c>
      <c r="K89" s="36" t="s">
        <v>1495</v>
      </c>
      <c r="N89" s="35" t="s">
        <v>1496</v>
      </c>
    </row>
    <row r="90" spans="3:14">
      <c r="C90" s="42" t="s">
        <v>1541</v>
      </c>
      <c r="D90" s="41" t="s">
        <v>1577</v>
      </c>
      <c r="E90" s="42">
        <v>6</v>
      </c>
      <c r="F90" s="42"/>
      <c r="G90" s="46">
        <v>38.93</v>
      </c>
      <c r="H90" s="42"/>
      <c r="I90" s="46">
        <v>36.380000000000003</v>
      </c>
      <c r="K90" s="45">
        <f t="shared" si="14"/>
        <v>47.294000000000004</v>
      </c>
      <c r="N90" s="46">
        <f t="shared" si="15"/>
        <v>58.208000000000006</v>
      </c>
    </row>
    <row r="91" spans="3:14">
      <c r="C91" s="42" t="s">
        <v>1541</v>
      </c>
      <c r="D91" s="41" t="s">
        <v>1578</v>
      </c>
      <c r="E91" s="42">
        <v>6</v>
      </c>
      <c r="F91" s="42"/>
      <c r="G91" s="46">
        <v>38.93</v>
      </c>
      <c r="H91" s="42"/>
      <c r="I91" s="46">
        <v>36.380000000000003</v>
      </c>
      <c r="K91" s="45">
        <f t="shared" si="14"/>
        <v>47.294000000000004</v>
      </c>
      <c r="N91" s="46">
        <f t="shared" si="15"/>
        <v>58.208000000000006</v>
      </c>
    </row>
    <row r="92" spans="3:14">
      <c r="C92" s="42" t="s">
        <v>1541</v>
      </c>
      <c r="D92" s="41" t="s">
        <v>1579</v>
      </c>
      <c r="E92" s="42">
        <v>6</v>
      </c>
      <c r="F92" s="42"/>
      <c r="G92" s="46">
        <v>56.1</v>
      </c>
      <c r="H92" s="42"/>
      <c r="I92" s="46">
        <v>52.43</v>
      </c>
      <c r="K92" s="45">
        <f t="shared" si="14"/>
        <v>68.159000000000006</v>
      </c>
      <c r="N92" s="46">
        <f t="shared" si="15"/>
        <v>83.888000000000005</v>
      </c>
    </row>
    <row r="93" spans="3:14">
      <c r="C93" s="42" t="s">
        <v>1541</v>
      </c>
      <c r="D93" s="41" t="s">
        <v>1580</v>
      </c>
      <c r="E93" s="42">
        <v>6</v>
      </c>
      <c r="F93" s="42"/>
      <c r="G93" s="46">
        <v>56.1</v>
      </c>
      <c r="H93" s="42"/>
      <c r="I93" s="46">
        <v>52.43</v>
      </c>
      <c r="K93" s="45">
        <f t="shared" si="14"/>
        <v>68.159000000000006</v>
      </c>
      <c r="N93" s="46">
        <f t="shared" si="15"/>
        <v>83.888000000000005</v>
      </c>
    </row>
    <row r="94" spans="3:14">
      <c r="C94" s="42" t="s">
        <v>1541</v>
      </c>
      <c r="D94" s="41" t="s">
        <v>1581</v>
      </c>
      <c r="E94" s="42">
        <v>6</v>
      </c>
      <c r="F94" s="42"/>
      <c r="G94" s="46">
        <v>84.04</v>
      </c>
      <c r="H94" s="42"/>
      <c r="I94" s="46">
        <v>78.540000000000006</v>
      </c>
      <c r="K94" s="45">
        <f t="shared" si="14"/>
        <v>102.102</v>
      </c>
      <c r="N94" s="46">
        <f t="shared" si="15"/>
        <v>125.66400000000002</v>
      </c>
    </row>
    <row r="95" spans="3:14">
      <c r="C95" s="42" t="s">
        <v>1541</v>
      </c>
      <c r="D95" s="41" t="s">
        <v>1582</v>
      </c>
      <c r="E95" s="42">
        <v>6</v>
      </c>
      <c r="F95" s="42"/>
      <c r="G95" s="46">
        <v>84.04</v>
      </c>
      <c r="H95" s="42"/>
      <c r="I95" s="46">
        <v>78.540000000000006</v>
      </c>
      <c r="K95" s="45">
        <f t="shared" si="14"/>
        <v>102.102</v>
      </c>
      <c r="N95" s="46">
        <f t="shared" si="15"/>
        <v>125.66400000000002</v>
      </c>
    </row>
    <row r="96" spans="3:14">
      <c r="C96" s="42" t="s">
        <v>1541</v>
      </c>
      <c r="D96" s="41" t="s">
        <v>1583</v>
      </c>
      <c r="E96" s="42">
        <v>6</v>
      </c>
      <c r="F96" s="42"/>
      <c r="G96" s="46">
        <v>124.79</v>
      </c>
      <c r="H96" s="42"/>
      <c r="I96" s="46">
        <v>116.63</v>
      </c>
      <c r="K96" s="45">
        <f t="shared" si="14"/>
        <v>151.619</v>
      </c>
      <c r="N96" s="46">
        <f t="shared" si="15"/>
        <v>186.608</v>
      </c>
    </row>
    <row r="97" spans="3:14">
      <c r="C97" s="42" t="s">
        <v>1541</v>
      </c>
      <c r="D97" s="41" t="s">
        <v>1584</v>
      </c>
      <c r="E97" s="42">
        <v>6</v>
      </c>
      <c r="F97" s="42"/>
      <c r="G97" s="46">
        <v>124.79</v>
      </c>
      <c r="H97" s="42"/>
      <c r="I97" s="46">
        <v>116.63</v>
      </c>
      <c r="K97" s="45">
        <f t="shared" si="14"/>
        <v>151.619</v>
      </c>
      <c r="N97" s="46">
        <f t="shared" si="15"/>
        <v>186.608</v>
      </c>
    </row>
    <row r="98" spans="3:14">
      <c r="C98" s="42"/>
      <c r="D98" s="41"/>
      <c r="E98" s="42"/>
      <c r="F98" s="42"/>
      <c r="G98" s="46"/>
      <c r="H98" s="42"/>
      <c r="I98" s="46"/>
      <c r="K98" s="45"/>
      <c r="N98" s="46"/>
    </row>
    <row r="99" spans="3:14" ht="18">
      <c r="C99" s="38"/>
      <c r="D99" s="48" t="s">
        <v>1585</v>
      </c>
      <c r="E99" s="40" t="s">
        <v>1492</v>
      </c>
      <c r="F99" s="40"/>
      <c r="G99" s="40" t="s">
        <v>1493</v>
      </c>
      <c r="H99" s="40"/>
      <c r="I99" s="35" t="s">
        <v>1494</v>
      </c>
      <c r="K99" s="36" t="s">
        <v>1495</v>
      </c>
      <c r="N99" s="35" t="s">
        <v>1496</v>
      </c>
    </row>
    <row r="100" spans="3:14">
      <c r="C100" s="42" t="s">
        <v>1522</v>
      </c>
      <c r="D100" s="41" t="s">
        <v>1586</v>
      </c>
      <c r="E100" s="42">
        <v>6</v>
      </c>
      <c r="F100" s="42"/>
      <c r="G100" s="46">
        <v>0</v>
      </c>
      <c r="H100" s="42"/>
      <c r="I100" s="46">
        <v>0</v>
      </c>
      <c r="K100" s="45">
        <f t="shared" ref="K100:K105" si="18">((I100*30)/100+I100)</f>
        <v>0</v>
      </c>
      <c r="N100" s="46">
        <f t="shared" ref="N100:N105" si="19">((I100*60)/100+I100)</f>
        <v>0</v>
      </c>
    </row>
    <row r="101" spans="3:14">
      <c r="C101" s="42" t="s">
        <v>1522</v>
      </c>
      <c r="D101" s="41" t="s">
        <v>1587</v>
      </c>
      <c r="E101" s="42">
        <v>6</v>
      </c>
      <c r="F101" s="42"/>
      <c r="G101" s="46">
        <v>0</v>
      </c>
      <c r="H101" s="42"/>
      <c r="I101" s="46">
        <v>0</v>
      </c>
      <c r="K101" s="45">
        <f t="shared" si="18"/>
        <v>0</v>
      </c>
      <c r="N101" s="46">
        <f t="shared" si="19"/>
        <v>0</v>
      </c>
    </row>
    <row r="102" spans="3:14">
      <c r="C102" s="42" t="s">
        <v>1522</v>
      </c>
      <c r="D102" s="41" t="s">
        <v>1588</v>
      </c>
      <c r="E102" s="42">
        <v>6</v>
      </c>
      <c r="F102" s="42"/>
      <c r="G102" s="46">
        <v>0</v>
      </c>
      <c r="H102" s="42"/>
      <c r="I102" s="46">
        <v>0</v>
      </c>
      <c r="K102" s="45">
        <f t="shared" si="18"/>
        <v>0</v>
      </c>
      <c r="N102" s="46">
        <f t="shared" si="19"/>
        <v>0</v>
      </c>
    </row>
    <row r="103" spans="3:14">
      <c r="C103" s="42" t="s">
        <v>1522</v>
      </c>
      <c r="D103" s="41" t="s">
        <v>1589</v>
      </c>
      <c r="E103" s="42">
        <v>6</v>
      </c>
      <c r="F103" s="42"/>
      <c r="G103" s="46">
        <v>0</v>
      </c>
      <c r="H103" s="42"/>
      <c r="I103" s="46">
        <v>0</v>
      </c>
      <c r="K103" s="45">
        <f t="shared" si="18"/>
        <v>0</v>
      </c>
      <c r="N103" s="46">
        <f t="shared" si="19"/>
        <v>0</v>
      </c>
    </row>
    <row r="104" spans="3:14">
      <c r="C104" s="42" t="s">
        <v>1522</v>
      </c>
      <c r="D104" s="41" t="s">
        <v>1590</v>
      </c>
      <c r="E104" s="42">
        <v>6</v>
      </c>
      <c r="F104" s="42"/>
      <c r="G104" s="46">
        <v>62.97</v>
      </c>
      <c r="H104" s="42"/>
      <c r="I104" s="46">
        <v>58.84</v>
      </c>
      <c r="K104" s="45">
        <f t="shared" si="18"/>
        <v>76.492000000000004</v>
      </c>
      <c r="N104" s="46">
        <f t="shared" si="19"/>
        <v>94.144000000000005</v>
      </c>
    </row>
    <row r="105" spans="3:14">
      <c r="C105" s="42" t="s">
        <v>1522</v>
      </c>
      <c r="D105" s="41" t="s">
        <v>1591</v>
      </c>
      <c r="E105" s="42">
        <v>6</v>
      </c>
      <c r="F105" s="42"/>
      <c r="G105" s="46">
        <v>0</v>
      </c>
      <c r="H105" s="42"/>
      <c r="I105" s="46">
        <v>0</v>
      </c>
      <c r="K105" s="45">
        <f t="shared" si="18"/>
        <v>0</v>
      </c>
      <c r="N105" s="46">
        <f t="shared" si="19"/>
        <v>0</v>
      </c>
    </row>
    <row r="106" spans="3:14">
      <c r="C106" s="42"/>
      <c r="D106" s="41"/>
      <c r="E106" s="42"/>
      <c r="F106" s="42"/>
      <c r="G106" s="46"/>
      <c r="H106" s="42"/>
      <c r="I106" s="46"/>
      <c r="K106" s="45"/>
      <c r="N106" s="46"/>
    </row>
    <row r="107" spans="3:14" ht="18">
      <c r="C107" s="38"/>
      <c r="D107" s="48" t="s">
        <v>1592</v>
      </c>
      <c r="E107" s="40" t="s">
        <v>1492</v>
      </c>
      <c r="F107" s="40"/>
      <c r="G107" s="40" t="s">
        <v>1493</v>
      </c>
      <c r="H107" s="40"/>
      <c r="I107" s="35" t="s">
        <v>1494</v>
      </c>
      <c r="K107" s="36" t="s">
        <v>1495</v>
      </c>
      <c r="N107" s="35" t="s">
        <v>1496</v>
      </c>
    </row>
    <row r="108" spans="3:14">
      <c r="C108" s="42" t="s">
        <v>1593</v>
      </c>
      <c r="D108" s="41" t="s">
        <v>1594</v>
      </c>
      <c r="E108" s="42">
        <v>6</v>
      </c>
      <c r="F108" s="42"/>
      <c r="G108" s="46">
        <v>68.69</v>
      </c>
      <c r="H108" s="42"/>
      <c r="I108" s="46">
        <v>64.260000000000005</v>
      </c>
      <c r="K108" s="45">
        <f t="shared" ref="K108:K119" si="20">((I108*30)/100+I108)</f>
        <v>83.538000000000011</v>
      </c>
      <c r="N108" s="46">
        <f t="shared" ref="N108:N119" si="21">((I108*60)/100+I108)</f>
        <v>102.816</v>
      </c>
    </row>
    <row r="109" spans="3:14">
      <c r="C109" s="42" t="s">
        <v>1593</v>
      </c>
      <c r="D109" s="41" t="s">
        <v>1595</v>
      </c>
      <c r="E109" s="42">
        <v>6</v>
      </c>
      <c r="F109" s="42"/>
      <c r="G109" s="46">
        <v>64.11</v>
      </c>
      <c r="H109" s="42"/>
      <c r="I109" s="46">
        <v>59.92</v>
      </c>
      <c r="K109" s="45">
        <f t="shared" si="20"/>
        <v>77.896000000000001</v>
      </c>
      <c r="N109" s="46">
        <f t="shared" si="21"/>
        <v>95.872000000000014</v>
      </c>
    </row>
    <row r="110" spans="3:14">
      <c r="C110" s="42" t="s">
        <v>1593</v>
      </c>
      <c r="D110" s="41" t="s">
        <v>1596</v>
      </c>
      <c r="E110" s="42">
        <v>6</v>
      </c>
      <c r="F110" s="42"/>
      <c r="G110" s="46">
        <v>68.69</v>
      </c>
      <c r="H110" s="42"/>
      <c r="I110" s="46">
        <v>64.260000000000005</v>
      </c>
      <c r="K110" s="45">
        <f t="shared" si="20"/>
        <v>83.538000000000011</v>
      </c>
      <c r="N110" s="46">
        <f t="shared" si="21"/>
        <v>102.816</v>
      </c>
    </row>
    <row r="111" spans="3:14">
      <c r="C111" s="42" t="s">
        <v>1593</v>
      </c>
      <c r="D111" s="41" t="s">
        <v>1597</v>
      </c>
      <c r="E111" s="42">
        <v>6</v>
      </c>
      <c r="F111" s="42"/>
      <c r="G111" s="46">
        <v>68.58</v>
      </c>
      <c r="H111" s="42"/>
      <c r="I111" s="46">
        <v>64.09</v>
      </c>
      <c r="K111" s="45">
        <f t="shared" si="20"/>
        <v>83.317000000000007</v>
      </c>
      <c r="N111" s="46">
        <f t="shared" si="21"/>
        <v>102.54400000000001</v>
      </c>
    </row>
    <row r="112" spans="3:14">
      <c r="C112" s="42" t="s">
        <v>1593</v>
      </c>
      <c r="D112" s="41" t="s">
        <v>1598</v>
      </c>
      <c r="E112" s="42">
        <v>6</v>
      </c>
      <c r="F112" s="42"/>
      <c r="G112" s="46">
        <v>56.67</v>
      </c>
      <c r="H112" s="42"/>
      <c r="I112" s="46">
        <v>52.97</v>
      </c>
      <c r="K112" s="45">
        <f t="shared" si="20"/>
        <v>68.86099999999999</v>
      </c>
      <c r="N112" s="46">
        <f t="shared" si="21"/>
        <v>84.751999999999995</v>
      </c>
    </row>
    <row r="113" spans="3:14">
      <c r="C113" s="42" t="s">
        <v>1593</v>
      </c>
      <c r="D113" s="41" t="s">
        <v>1599</v>
      </c>
      <c r="E113" s="42">
        <v>6</v>
      </c>
      <c r="F113" s="42"/>
      <c r="G113" s="46">
        <v>56.67</v>
      </c>
      <c r="H113" s="42"/>
      <c r="I113" s="46">
        <v>52.97</v>
      </c>
      <c r="K113" s="45">
        <f t="shared" si="20"/>
        <v>68.86099999999999</v>
      </c>
      <c r="N113" s="46">
        <f t="shared" si="21"/>
        <v>84.751999999999995</v>
      </c>
    </row>
    <row r="114" spans="3:14">
      <c r="C114" s="42" t="s">
        <v>1593</v>
      </c>
      <c r="D114" s="41" t="s">
        <v>1600</v>
      </c>
      <c r="E114" s="42">
        <v>6</v>
      </c>
      <c r="F114" s="42"/>
      <c r="G114" s="46">
        <v>91.48</v>
      </c>
      <c r="H114" s="42"/>
      <c r="I114" s="46">
        <v>85.49</v>
      </c>
      <c r="K114" s="45">
        <f t="shared" si="20"/>
        <v>111.137</v>
      </c>
      <c r="N114" s="46">
        <f t="shared" si="21"/>
        <v>136.78399999999999</v>
      </c>
    </row>
    <row r="115" spans="3:14">
      <c r="C115" s="42" t="s">
        <v>1593</v>
      </c>
      <c r="D115" s="41" t="s">
        <v>1601</v>
      </c>
      <c r="E115" s="42">
        <v>6</v>
      </c>
      <c r="F115" s="42"/>
      <c r="G115" s="46">
        <v>91.48</v>
      </c>
      <c r="H115" s="42"/>
      <c r="I115" s="46">
        <v>85.49</v>
      </c>
      <c r="K115" s="45">
        <f t="shared" si="20"/>
        <v>111.137</v>
      </c>
      <c r="N115" s="46">
        <f t="shared" si="21"/>
        <v>136.78399999999999</v>
      </c>
    </row>
    <row r="116" spans="3:14">
      <c r="C116" s="42" t="s">
        <v>1593</v>
      </c>
      <c r="D116" s="41" t="s">
        <v>1602</v>
      </c>
      <c r="E116" s="42">
        <v>6</v>
      </c>
      <c r="F116" s="42"/>
      <c r="G116" s="46">
        <v>27.36</v>
      </c>
      <c r="H116" s="42"/>
      <c r="I116" s="46">
        <v>25.57</v>
      </c>
      <c r="K116" s="45">
        <f t="shared" si="20"/>
        <v>33.241</v>
      </c>
      <c r="N116" s="46">
        <f t="shared" si="21"/>
        <v>40.911999999999999</v>
      </c>
    </row>
    <row r="117" spans="3:14">
      <c r="C117" s="42" t="s">
        <v>1593</v>
      </c>
      <c r="D117" s="41" t="s">
        <v>1603</v>
      </c>
      <c r="E117" s="42">
        <v>6</v>
      </c>
      <c r="F117" s="42"/>
      <c r="G117" s="46">
        <v>51.52</v>
      </c>
      <c r="H117" s="42"/>
      <c r="I117" s="46">
        <v>48.15</v>
      </c>
      <c r="K117" s="45">
        <f t="shared" si="20"/>
        <v>62.594999999999999</v>
      </c>
      <c r="N117" s="46">
        <f t="shared" si="21"/>
        <v>77.039999999999992</v>
      </c>
    </row>
    <row r="118" spans="3:14">
      <c r="C118" s="42" t="s">
        <v>1593</v>
      </c>
      <c r="D118" s="41" t="s">
        <v>1604</v>
      </c>
      <c r="E118" s="42">
        <v>6</v>
      </c>
      <c r="F118" s="42"/>
      <c r="G118" s="46">
        <v>55.99</v>
      </c>
      <c r="H118" s="42"/>
      <c r="I118" s="46">
        <v>52.32</v>
      </c>
      <c r="K118" s="45">
        <f t="shared" si="20"/>
        <v>68.016000000000005</v>
      </c>
      <c r="N118" s="46">
        <f t="shared" si="21"/>
        <v>83.712000000000003</v>
      </c>
    </row>
    <row r="119" spans="3:14">
      <c r="C119" s="42" t="s">
        <v>1593</v>
      </c>
      <c r="D119" s="41" t="s">
        <v>1605</v>
      </c>
      <c r="E119" s="42">
        <v>6</v>
      </c>
      <c r="F119" s="42"/>
      <c r="G119" s="46">
        <v>62.97</v>
      </c>
      <c r="H119" s="42"/>
      <c r="I119" s="46">
        <v>58.85</v>
      </c>
      <c r="K119" s="45">
        <f t="shared" si="20"/>
        <v>76.504999999999995</v>
      </c>
      <c r="N119" s="46">
        <f t="shared" si="21"/>
        <v>94.16</v>
      </c>
    </row>
    <row r="120" spans="3:14">
      <c r="C120" s="42"/>
      <c r="D120" s="41"/>
      <c r="E120" s="42"/>
      <c r="F120" s="42"/>
      <c r="G120" s="46"/>
      <c r="H120" s="42"/>
      <c r="I120" s="46"/>
      <c r="K120" s="45"/>
      <c r="N120" s="46"/>
    </row>
    <row r="121" spans="3:14">
      <c r="D121" s="41"/>
      <c r="G121" s="57"/>
      <c r="K121" s="56"/>
    </row>
    <row r="122" spans="3:14">
      <c r="D122" s="41" t="s">
        <v>1606</v>
      </c>
      <c r="K122" s="56"/>
    </row>
    <row r="123" spans="3:14">
      <c r="D123" s="41" t="s">
        <v>1607</v>
      </c>
      <c r="K123" s="56"/>
    </row>
    <row r="124" spans="3:14">
      <c r="D124" s="41" t="s">
        <v>1608</v>
      </c>
      <c r="K124" s="56"/>
    </row>
    <row r="125" spans="3:14">
      <c r="D125" s="41" t="s">
        <v>1609</v>
      </c>
      <c r="K125" s="56"/>
    </row>
    <row r="126" spans="3:14">
      <c r="D126" s="41"/>
      <c r="K126" s="56"/>
    </row>
    <row r="127" spans="3:14">
      <c r="D127" s="41" t="s">
        <v>1610</v>
      </c>
      <c r="K127" s="56"/>
    </row>
    <row r="128" spans="3:14">
      <c r="D128" s="41" t="s">
        <v>1611</v>
      </c>
      <c r="K128" s="56"/>
    </row>
    <row r="129" spans="4:11">
      <c r="D129" s="58" t="s">
        <v>1612</v>
      </c>
      <c r="K129" s="56"/>
    </row>
    <row r="130" spans="4:11">
      <c r="D130" s="41"/>
      <c r="K130" s="56"/>
    </row>
    <row r="145" spans="4:14">
      <c r="D145" s="41" t="s">
        <v>1614</v>
      </c>
      <c r="E145" s="42">
        <v>12</v>
      </c>
      <c r="I145" s="46">
        <v>38.700000000000003</v>
      </c>
      <c r="K145" s="45">
        <f>((I145*30)/100+I145)</f>
        <v>50.31</v>
      </c>
      <c r="L145" s="59"/>
      <c r="M145" s="59"/>
      <c r="N145" s="46">
        <f>((I145*60)/100+I145)</f>
        <v>61.92</v>
      </c>
    </row>
  </sheetData>
  <pageMargins left="0.511811024" right="0.511811024" top="0.78740157499999996" bottom="0.78740157499999996" header="0.31496062000000002" footer="0.31496062000000002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2F75A7-9EEB-4EC2-8480-CAD466892247}">
  <dimension ref="B8:P38"/>
  <sheetViews>
    <sheetView workbookViewId="0">
      <selection activeCell="O12" sqref="O12"/>
    </sheetView>
  </sheetViews>
  <sheetFormatPr defaultRowHeight="15"/>
  <cols>
    <col min="1" max="1" width="2.140625" customWidth="1"/>
    <col min="2" max="2" width="5.140625" bestFit="1" customWidth="1"/>
    <col min="3" max="3" width="19.5703125" customWidth="1"/>
    <col min="4" max="4" width="43.7109375" customWidth="1"/>
    <col min="5" max="5" width="5.42578125" bestFit="1" customWidth="1"/>
    <col min="6" max="6" width="7" bestFit="1" customWidth="1"/>
    <col min="7" max="7" width="9.5703125" bestFit="1" customWidth="1"/>
    <col min="8" max="8" width="9.7109375" customWidth="1"/>
    <col min="9" max="9" width="12.42578125" hidden="1" customWidth="1"/>
    <col min="10" max="10" width="9.85546875" hidden="1" customWidth="1"/>
    <col min="11" max="11" width="13" customWidth="1"/>
    <col min="12" max="12" width="12.85546875" customWidth="1"/>
    <col min="13" max="13" width="9.5703125" bestFit="1" customWidth="1"/>
  </cols>
  <sheetData>
    <row r="8" spans="2:16">
      <c r="B8" s="720" t="s">
        <v>8614</v>
      </c>
      <c r="C8" s="720"/>
      <c r="D8" s="720"/>
      <c r="E8" s="720"/>
      <c r="F8" s="720"/>
      <c r="G8" s="720"/>
      <c r="H8" s="720"/>
      <c r="I8" s="720"/>
      <c r="J8" s="720"/>
      <c r="K8" s="563"/>
      <c r="L8" s="65"/>
    </row>
    <row r="9" spans="2:16" ht="24" customHeight="1">
      <c r="B9" s="564" t="s">
        <v>8580</v>
      </c>
      <c r="C9" s="564" t="s">
        <v>8581</v>
      </c>
      <c r="D9" s="564" t="s">
        <v>8582</v>
      </c>
      <c r="E9" s="564" t="s">
        <v>8583</v>
      </c>
      <c r="F9" s="564" t="s">
        <v>8584</v>
      </c>
      <c r="G9" s="564" t="s">
        <v>8585</v>
      </c>
      <c r="H9" s="564" t="s">
        <v>8586</v>
      </c>
      <c r="I9" s="565" t="s">
        <v>8587</v>
      </c>
      <c r="J9" s="565" t="s">
        <v>8588</v>
      </c>
      <c r="K9" s="565" t="s">
        <v>8589</v>
      </c>
      <c r="L9" s="566" t="s">
        <v>8615</v>
      </c>
      <c r="M9" s="567"/>
    </row>
    <row r="10" spans="2:16">
      <c r="B10" s="568">
        <v>1</v>
      </c>
      <c r="C10" s="721" t="s">
        <v>8591</v>
      </c>
      <c r="D10" s="569" t="s">
        <v>8592</v>
      </c>
      <c r="E10" s="569">
        <v>2017</v>
      </c>
      <c r="F10" s="722" t="s">
        <v>8593</v>
      </c>
      <c r="G10" s="723">
        <v>6</v>
      </c>
      <c r="H10" s="722" t="s">
        <v>8594</v>
      </c>
      <c r="I10" s="570">
        <f>'[1]Tabela_Mae-PJ_e_PF'!D6</f>
        <v>271.8</v>
      </c>
      <c r="J10" s="570">
        <f>I10/$G$10</f>
        <v>45.300000000000004</v>
      </c>
      <c r="K10" s="570">
        <f>(6*L10)</f>
        <v>271.79999999999995</v>
      </c>
      <c r="L10" s="570">
        <v>45.3</v>
      </c>
      <c r="M10" s="571"/>
    </row>
    <row r="11" spans="2:16">
      <c r="B11" s="568">
        <v>2</v>
      </c>
      <c r="C11" s="721"/>
      <c r="D11" s="569" t="s">
        <v>8595</v>
      </c>
      <c r="E11" s="569">
        <v>2020</v>
      </c>
      <c r="F11" s="722"/>
      <c r="G11" s="724"/>
      <c r="H11" s="722"/>
      <c r="I11" s="570">
        <f>J11*6</f>
        <v>237</v>
      </c>
      <c r="J11" s="570">
        <v>39.5</v>
      </c>
      <c r="K11" s="570">
        <f t="shared" ref="K11:K18" si="0">(6*L11)</f>
        <v>237</v>
      </c>
      <c r="L11" s="570">
        <v>39.5</v>
      </c>
      <c r="M11" s="571"/>
    </row>
    <row r="12" spans="2:16">
      <c r="B12" s="723">
        <v>3</v>
      </c>
      <c r="C12" s="721"/>
      <c r="D12" s="569" t="s">
        <v>8596</v>
      </c>
      <c r="E12" s="569">
        <v>2005</v>
      </c>
      <c r="F12" s="569"/>
      <c r="G12" s="724"/>
      <c r="H12" s="722"/>
      <c r="I12" s="570">
        <f>J12*6</f>
        <v>331.20000000000005</v>
      </c>
      <c r="J12" s="570">
        <v>55.2</v>
      </c>
      <c r="K12" s="570">
        <f t="shared" si="0"/>
        <v>331.20000000000005</v>
      </c>
      <c r="L12" s="570">
        <v>55.2</v>
      </c>
      <c r="M12" s="571"/>
    </row>
    <row r="13" spans="2:16">
      <c r="B13" s="725"/>
      <c r="C13" s="721"/>
      <c r="D13" s="569" t="s">
        <v>8596</v>
      </c>
      <c r="E13" s="569">
        <v>2013</v>
      </c>
      <c r="F13" s="722" t="s">
        <v>8597</v>
      </c>
      <c r="G13" s="724"/>
      <c r="H13" s="722"/>
      <c r="I13" s="570">
        <f>'[1]Tabela_Mae-PJ_e_PF'!D8</f>
        <v>217.2</v>
      </c>
      <c r="J13" s="570">
        <f t="shared" ref="J13:J14" si="1">I13/$G$10</f>
        <v>36.199999999999996</v>
      </c>
      <c r="K13" s="570">
        <f t="shared" si="0"/>
        <v>217.20000000000002</v>
      </c>
      <c r="L13" s="570">
        <v>36.200000000000003</v>
      </c>
      <c r="M13" s="571"/>
    </row>
    <row r="14" spans="2:16">
      <c r="B14" s="568">
        <v>4</v>
      </c>
      <c r="C14" s="721"/>
      <c r="D14" s="569" t="s">
        <v>8598</v>
      </c>
      <c r="E14" s="569">
        <v>2017</v>
      </c>
      <c r="F14" s="722"/>
      <c r="G14" s="724"/>
      <c r="H14" s="722"/>
      <c r="I14" s="570">
        <f>'[1]Tabela_Mae-PJ_e_PF'!D9</f>
        <v>217.2</v>
      </c>
      <c r="J14" s="570">
        <f t="shared" si="1"/>
        <v>36.199999999999996</v>
      </c>
      <c r="K14" s="570">
        <f t="shared" si="0"/>
        <v>217.20000000000002</v>
      </c>
      <c r="L14" s="570">
        <v>36.200000000000003</v>
      </c>
      <c r="M14" s="571"/>
    </row>
    <row r="15" spans="2:16">
      <c r="B15" s="568">
        <v>5</v>
      </c>
      <c r="C15" s="721"/>
      <c r="D15" s="569" t="s">
        <v>8599</v>
      </c>
      <c r="E15" s="569">
        <v>2016</v>
      </c>
      <c r="F15" s="722"/>
      <c r="G15" s="724"/>
      <c r="H15" s="722"/>
      <c r="I15" s="570">
        <f>'[1]Tabela_Mae-PJ_e_PF'!D11</f>
        <v>290.39999999999998</v>
      </c>
      <c r="J15" s="570">
        <v>50.6</v>
      </c>
      <c r="K15" s="570">
        <f t="shared" si="0"/>
        <v>303.60000000000002</v>
      </c>
      <c r="L15" s="570">
        <v>50.6</v>
      </c>
      <c r="M15" s="571"/>
      <c r="P15" s="572"/>
    </row>
    <row r="16" spans="2:16">
      <c r="B16" s="568">
        <v>6</v>
      </c>
      <c r="C16" s="721"/>
      <c r="D16" s="569" t="s">
        <v>8600</v>
      </c>
      <c r="E16" s="569">
        <v>2018</v>
      </c>
      <c r="F16" s="722"/>
      <c r="G16" s="725"/>
      <c r="H16" s="722"/>
      <c r="I16" s="570">
        <f>'[1]Tabela_Mae-PJ_e_PF'!D10</f>
        <v>217.2</v>
      </c>
      <c r="J16" s="570">
        <f>I16/$G$10</f>
        <v>36.199999999999996</v>
      </c>
      <c r="K16" s="570">
        <f t="shared" si="0"/>
        <v>217.20000000000002</v>
      </c>
      <c r="L16" s="570">
        <v>36.200000000000003</v>
      </c>
      <c r="M16" s="571"/>
    </row>
    <row r="17" spans="2:13" ht="31.5" customHeight="1">
      <c r="B17" s="568">
        <v>7</v>
      </c>
      <c r="C17" s="722" t="s">
        <v>8601</v>
      </c>
      <c r="D17" s="573" t="s">
        <v>8602</v>
      </c>
      <c r="E17" s="569">
        <v>2021</v>
      </c>
      <c r="F17" s="569" t="s">
        <v>8597</v>
      </c>
      <c r="G17" s="722">
        <v>6</v>
      </c>
      <c r="H17" s="722"/>
      <c r="I17" s="570">
        <f>J17*6</f>
        <v>191.39999999999998</v>
      </c>
      <c r="J17" s="570">
        <v>31.9</v>
      </c>
      <c r="K17" s="577">
        <f t="shared" si="0"/>
        <v>191.39999999999998</v>
      </c>
      <c r="L17" s="577">
        <v>31.9</v>
      </c>
      <c r="M17" s="571"/>
    </row>
    <row r="18" spans="2:13" ht="28.5" customHeight="1">
      <c r="B18" s="569">
        <v>8</v>
      </c>
      <c r="C18" s="722"/>
      <c r="D18" s="575" t="s">
        <v>8603</v>
      </c>
      <c r="E18" s="569">
        <v>2021</v>
      </c>
      <c r="F18" s="569" t="s">
        <v>8593</v>
      </c>
      <c r="G18" s="722"/>
      <c r="H18" s="722"/>
      <c r="I18" s="570">
        <f>J18*6</f>
        <v>191.39999999999998</v>
      </c>
      <c r="J18" s="570">
        <v>31.9</v>
      </c>
      <c r="K18" s="577">
        <f t="shared" si="0"/>
        <v>191.39999999999998</v>
      </c>
      <c r="L18" s="577">
        <v>31.9</v>
      </c>
      <c r="M18" s="571"/>
    </row>
    <row r="19" spans="2:13" ht="15" customHeight="1">
      <c r="B19" s="569">
        <v>9</v>
      </c>
      <c r="C19" s="718" t="s">
        <v>8604</v>
      </c>
      <c r="D19" s="719"/>
      <c r="E19" s="569"/>
      <c r="F19" s="569" t="s">
        <v>8597</v>
      </c>
      <c r="G19" s="569">
        <v>12</v>
      </c>
      <c r="H19" s="569" t="s">
        <v>8605</v>
      </c>
      <c r="I19" s="570">
        <v>46.4</v>
      </c>
      <c r="J19" s="570"/>
      <c r="K19" s="570">
        <f>(12*L19)</f>
        <v>464.40000000000003</v>
      </c>
      <c r="L19" s="570">
        <v>38.700000000000003</v>
      </c>
      <c r="M19" s="571"/>
    </row>
    <row r="21" spans="2:13">
      <c r="B21" s="232" t="s">
        <v>8606</v>
      </c>
      <c r="I21" s="576"/>
    </row>
    <row r="22" spans="2:13">
      <c r="B22" t="s">
        <v>8607</v>
      </c>
      <c r="I22" s="576"/>
    </row>
    <row r="23" spans="2:13">
      <c r="B23" t="s">
        <v>8608</v>
      </c>
      <c r="I23" s="576"/>
    </row>
    <row r="24" spans="2:13">
      <c r="B24" t="s">
        <v>8609</v>
      </c>
      <c r="I24" s="576"/>
    </row>
    <row r="25" spans="2:13">
      <c r="B25" t="s">
        <v>8610</v>
      </c>
      <c r="I25" s="576"/>
    </row>
    <row r="26" spans="2:13">
      <c r="B26" t="s">
        <v>8611</v>
      </c>
      <c r="I26" s="576"/>
    </row>
    <row r="27" spans="2:13">
      <c r="B27" t="s">
        <v>8612</v>
      </c>
      <c r="I27" s="576"/>
    </row>
    <row r="28" spans="2:13">
      <c r="B28" t="s">
        <v>8613</v>
      </c>
    </row>
    <row r="38" spans="6:6">
      <c r="F38" t="s">
        <v>1476</v>
      </c>
    </row>
  </sheetData>
  <mergeCells count="10">
    <mergeCell ref="C19:D19"/>
    <mergeCell ref="B8:J8"/>
    <mergeCell ref="C10:C16"/>
    <mergeCell ref="F10:F11"/>
    <mergeCell ref="G10:G16"/>
    <mergeCell ref="H10:H18"/>
    <mergeCell ref="B12:B13"/>
    <mergeCell ref="F13:F16"/>
    <mergeCell ref="C17:C18"/>
    <mergeCell ref="G17:G18"/>
  </mergeCells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9D1CFF-F578-485A-9853-D868797AF4D1}">
  <dimension ref="B8:P32"/>
  <sheetViews>
    <sheetView workbookViewId="0">
      <selection activeCell="N17" sqref="N17"/>
    </sheetView>
  </sheetViews>
  <sheetFormatPr defaultRowHeight="15"/>
  <cols>
    <col min="1" max="1" width="3.5703125" customWidth="1"/>
    <col min="2" max="2" width="5.140625" bestFit="1" customWidth="1"/>
    <col min="3" max="3" width="19.5703125" customWidth="1"/>
    <col min="4" max="4" width="46" customWidth="1"/>
    <col min="5" max="5" width="5.42578125" bestFit="1" customWidth="1"/>
    <col min="6" max="6" width="7" bestFit="1" customWidth="1"/>
    <col min="7" max="7" width="9.5703125" bestFit="1" customWidth="1"/>
    <col min="8" max="8" width="9.7109375" customWidth="1"/>
    <col min="9" max="9" width="12.42578125" hidden="1" customWidth="1"/>
    <col min="10" max="10" width="9.85546875" hidden="1" customWidth="1"/>
    <col min="11" max="11" width="13" customWidth="1"/>
    <col min="12" max="12" width="12.85546875" customWidth="1"/>
    <col min="13" max="13" width="9.5703125" bestFit="1" customWidth="1"/>
  </cols>
  <sheetData>
    <row r="8" spans="2:16">
      <c r="B8" s="720" t="s">
        <v>8616</v>
      </c>
      <c r="C8" s="720"/>
      <c r="D8" s="720"/>
      <c r="E8" s="720"/>
      <c r="F8" s="720"/>
      <c r="G8" s="720"/>
      <c r="H8" s="720"/>
      <c r="I8" s="720"/>
      <c r="J8" s="720"/>
      <c r="K8" s="563"/>
      <c r="L8" s="65"/>
    </row>
    <row r="9" spans="2:16" ht="30">
      <c r="B9" s="564" t="s">
        <v>8580</v>
      </c>
      <c r="C9" s="564" t="s">
        <v>8581</v>
      </c>
      <c r="D9" s="564" t="s">
        <v>8582</v>
      </c>
      <c r="E9" s="564" t="s">
        <v>8583</v>
      </c>
      <c r="F9" s="564" t="s">
        <v>8584</v>
      </c>
      <c r="G9" s="564" t="s">
        <v>8585</v>
      </c>
      <c r="H9" s="564" t="s">
        <v>8586</v>
      </c>
      <c r="I9" s="565" t="s">
        <v>8587</v>
      </c>
      <c r="J9" s="565" t="s">
        <v>8588</v>
      </c>
      <c r="K9" s="565" t="s">
        <v>8589</v>
      </c>
      <c r="L9" s="566" t="s">
        <v>8615</v>
      </c>
      <c r="M9" s="567"/>
    </row>
    <row r="10" spans="2:16">
      <c r="B10" s="568">
        <v>1</v>
      </c>
      <c r="C10" s="721" t="s">
        <v>8591</v>
      </c>
      <c r="D10" s="569" t="s">
        <v>8592</v>
      </c>
      <c r="E10" s="569">
        <v>2017</v>
      </c>
      <c r="F10" s="722" t="s">
        <v>8593</v>
      </c>
      <c r="G10" s="723">
        <v>6</v>
      </c>
      <c r="H10" s="722" t="s">
        <v>8594</v>
      </c>
      <c r="I10" s="570">
        <f>'[1]Tabela_Mae-PJ_e_PF'!D6</f>
        <v>271.8</v>
      </c>
      <c r="J10" s="570">
        <f>I10/$G$10</f>
        <v>45.300000000000004</v>
      </c>
      <c r="K10" s="570">
        <f>(6*L10)</f>
        <v>326.16000000000003</v>
      </c>
      <c r="L10" s="570">
        <f>J10*1.2</f>
        <v>54.360000000000007</v>
      </c>
      <c r="M10" s="571"/>
    </row>
    <row r="11" spans="2:16">
      <c r="B11" s="568">
        <v>2</v>
      </c>
      <c r="C11" s="721"/>
      <c r="D11" s="569" t="s">
        <v>8595</v>
      </c>
      <c r="E11" s="569">
        <v>2020</v>
      </c>
      <c r="F11" s="722"/>
      <c r="G11" s="724"/>
      <c r="H11" s="722"/>
      <c r="I11" s="570">
        <f>J11*6</f>
        <v>237</v>
      </c>
      <c r="J11" s="570">
        <v>39.5</v>
      </c>
      <c r="K11" s="570">
        <f>(6*L11)</f>
        <v>284.39999999999998</v>
      </c>
      <c r="L11" s="570">
        <f t="shared" ref="L11:L18" si="0">J11*1.2</f>
        <v>47.4</v>
      </c>
      <c r="M11" s="571"/>
    </row>
    <row r="12" spans="2:16">
      <c r="B12" s="723">
        <v>3</v>
      </c>
      <c r="C12" s="721"/>
      <c r="D12" s="569" t="s">
        <v>8596</v>
      </c>
      <c r="E12" s="569">
        <v>2005</v>
      </c>
      <c r="F12" s="569"/>
      <c r="G12" s="724"/>
      <c r="H12" s="722"/>
      <c r="I12" s="570">
        <f>J12*6</f>
        <v>331.20000000000005</v>
      </c>
      <c r="J12" s="570">
        <v>55.2</v>
      </c>
      <c r="K12" s="570">
        <f t="shared" ref="K12:K18" si="1">(6*L12)</f>
        <v>397.43999999999994</v>
      </c>
      <c r="L12" s="570">
        <f t="shared" si="0"/>
        <v>66.239999999999995</v>
      </c>
      <c r="M12" s="571"/>
    </row>
    <row r="13" spans="2:16">
      <c r="B13" s="725"/>
      <c r="C13" s="721"/>
      <c r="D13" s="569" t="s">
        <v>8596</v>
      </c>
      <c r="E13" s="569">
        <v>2013</v>
      </c>
      <c r="F13" s="722" t="s">
        <v>8597</v>
      </c>
      <c r="G13" s="724"/>
      <c r="H13" s="722"/>
      <c r="I13" s="570">
        <f>'[1]Tabela_Mae-PJ_e_PF'!D8</f>
        <v>217.2</v>
      </c>
      <c r="J13" s="570">
        <f t="shared" ref="J13:J14" si="2">I13/$G$10</f>
        <v>36.199999999999996</v>
      </c>
      <c r="K13" s="570">
        <f t="shared" si="1"/>
        <v>260.63999999999993</v>
      </c>
      <c r="L13" s="570">
        <f t="shared" si="0"/>
        <v>43.439999999999991</v>
      </c>
      <c r="M13" s="571"/>
    </row>
    <row r="14" spans="2:16">
      <c r="B14" s="568">
        <v>4</v>
      </c>
      <c r="C14" s="721"/>
      <c r="D14" s="569" t="s">
        <v>8598</v>
      </c>
      <c r="E14" s="569">
        <v>2017</v>
      </c>
      <c r="F14" s="722"/>
      <c r="G14" s="724"/>
      <c r="H14" s="722"/>
      <c r="I14" s="570">
        <f>'[1]Tabela_Mae-PJ_e_PF'!D9</f>
        <v>217.2</v>
      </c>
      <c r="J14" s="570">
        <f t="shared" si="2"/>
        <v>36.199999999999996</v>
      </c>
      <c r="K14" s="570">
        <f t="shared" si="1"/>
        <v>260.63999999999993</v>
      </c>
      <c r="L14" s="570">
        <f t="shared" si="0"/>
        <v>43.439999999999991</v>
      </c>
      <c r="M14" s="571"/>
    </row>
    <row r="15" spans="2:16">
      <c r="B15" s="568">
        <v>5</v>
      </c>
      <c r="C15" s="721"/>
      <c r="D15" s="569" t="s">
        <v>8599</v>
      </c>
      <c r="E15" s="569">
        <v>2016</v>
      </c>
      <c r="F15" s="722"/>
      <c r="G15" s="724"/>
      <c r="H15" s="722"/>
      <c r="I15" s="570">
        <f>'[1]Tabela_Mae-PJ_e_PF'!D11</f>
        <v>290.39999999999998</v>
      </c>
      <c r="J15" s="570">
        <v>50.6</v>
      </c>
      <c r="K15" s="570">
        <f t="shared" si="1"/>
        <v>364.32</v>
      </c>
      <c r="L15" s="570">
        <f t="shared" si="0"/>
        <v>60.72</v>
      </c>
      <c r="M15" s="571"/>
      <c r="P15" s="572"/>
    </row>
    <row r="16" spans="2:16">
      <c r="B16" s="568">
        <v>6</v>
      </c>
      <c r="C16" s="721"/>
      <c r="D16" s="569" t="s">
        <v>8600</v>
      </c>
      <c r="E16" s="569">
        <v>2018</v>
      </c>
      <c r="F16" s="722"/>
      <c r="G16" s="725"/>
      <c r="H16" s="722"/>
      <c r="I16" s="570">
        <f>'[1]Tabela_Mae-PJ_e_PF'!D10</f>
        <v>217.2</v>
      </c>
      <c r="J16" s="570">
        <f>I16/$G$10</f>
        <v>36.199999999999996</v>
      </c>
      <c r="K16" s="570">
        <f t="shared" si="1"/>
        <v>260.63999999999993</v>
      </c>
      <c r="L16" s="570">
        <f t="shared" si="0"/>
        <v>43.439999999999991</v>
      </c>
      <c r="M16" s="571"/>
    </row>
    <row r="17" spans="2:13" ht="30">
      <c r="B17" s="568">
        <v>7</v>
      </c>
      <c r="C17" s="722" t="s">
        <v>8601</v>
      </c>
      <c r="D17" s="573" t="s">
        <v>8617</v>
      </c>
      <c r="E17" s="569">
        <v>2021</v>
      </c>
      <c r="F17" s="569" t="s">
        <v>8597</v>
      </c>
      <c r="G17" s="722">
        <v>6</v>
      </c>
      <c r="H17" s="722"/>
      <c r="I17" s="570">
        <f>J17*6</f>
        <v>191.39999999999998</v>
      </c>
      <c r="J17" s="570">
        <v>31.9</v>
      </c>
      <c r="K17" s="574">
        <f t="shared" si="1"/>
        <v>229.67999999999995</v>
      </c>
      <c r="L17" s="574">
        <f t="shared" si="0"/>
        <v>38.279999999999994</v>
      </c>
      <c r="M17" s="571"/>
    </row>
    <row r="18" spans="2:13" ht="30">
      <c r="B18" s="569">
        <v>8</v>
      </c>
      <c r="C18" s="722"/>
      <c r="D18" s="575" t="s">
        <v>8603</v>
      </c>
      <c r="E18" s="569">
        <v>2021</v>
      </c>
      <c r="F18" s="569" t="s">
        <v>8593</v>
      </c>
      <c r="G18" s="722"/>
      <c r="H18" s="722"/>
      <c r="I18" s="570">
        <f>J18*6</f>
        <v>191.39999999999998</v>
      </c>
      <c r="J18" s="570">
        <v>31.9</v>
      </c>
      <c r="K18" s="574">
        <f t="shared" si="1"/>
        <v>229.67999999999995</v>
      </c>
      <c r="L18" s="574">
        <f t="shared" si="0"/>
        <v>38.279999999999994</v>
      </c>
      <c r="M18" s="571"/>
    </row>
    <row r="19" spans="2:13" ht="15" customHeight="1">
      <c r="B19" s="569">
        <v>9</v>
      </c>
      <c r="C19" s="718" t="s">
        <v>8604</v>
      </c>
      <c r="D19" s="719"/>
      <c r="E19" s="569"/>
      <c r="F19" s="569" t="s">
        <v>8597</v>
      </c>
      <c r="G19" s="569">
        <v>12</v>
      </c>
      <c r="H19" s="569" t="s">
        <v>8605</v>
      </c>
      <c r="I19" s="570">
        <v>46.4</v>
      </c>
      <c r="J19" s="570"/>
      <c r="K19" s="570">
        <f>(12*L19)</f>
        <v>556.79999999999995</v>
      </c>
      <c r="L19" s="570">
        <v>46.4</v>
      </c>
      <c r="M19" s="571"/>
    </row>
    <row r="21" spans="2:13">
      <c r="B21" s="232" t="s">
        <v>8606</v>
      </c>
      <c r="I21" s="576"/>
    </row>
    <row r="22" spans="2:13">
      <c r="B22" t="s">
        <v>8607</v>
      </c>
    </row>
    <row r="23" spans="2:13">
      <c r="B23" t="s">
        <v>8608</v>
      </c>
    </row>
    <row r="24" spans="2:13">
      <c r="B24" t="s">
        <v>8609</v>
      </c>
    </row>
    <row r="25" spans="2:13">
      <c r="B25" t="s">
        <v>8610</v>
      </c>
    </row>
    <row r="26" spans="2:13">
      <c r="B26" t="s">
        <v>8611</v>
      </c>
    </row>
    <row r="27" spans="2:13">
      <c r="B27" t="s">
        <v>8612</v>
      </c>
    </row>
    <row r="28" spans="2:13">
      <c r="B28" t="s">
        <v>8613</v>
      </c>
    </row>
    <row r="32" spans="2:13">
      <c r="F32" t="s">
        <v>1476</v>
      </c>
    </row>
  </sheetData>
  <mergeCells count="10">
    <mergeCell ref="C19:D19"/>
    <mergeCell ref="B8:J8"/>
    <mergeCell ref="C10:C16"/>
    <mergeCell ref="F10:F11"/>
    <mergeCell ref="G10:G16"/>
    <mergeCell ref="H10:H18"/>
    <mergeCell ref="B12:B13"/>
    <mergeCell ref="F13:F16"/>
    <mergeCell ref="C17:C18"/>
    <mergeCell ref="G17:G18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D7051B-B6D2-48D2-8312-5BB81F82BAA9}">
  <dimension ref="B8:P32"/>
  <sheetViews>
    <sheetView workbookViewId="0">
      <selection activeCell="O13" sqref="O13"/>
    </sheetView>
  </sheetViews>
  <sheetFormatPr defaultRowHeight="15"/>
  <cols>
    <col min="1" max="1" width="2.140625" customWidth="1"/>
    <col min="2" max="2" width="5.140625" bestFit="1" customWidth="1"/>
    <col min="3" max="3" width="19.5703125" customWidth="1"/>
    <col min="4" max="4" width="43.7109375" customWidth="1"/>
    <col min="5" max="5" width="5.42578125" bestFit="1" customWidth="1"/>
    <col min="6" max="6" width="7" bestFit="1" customWidth="1"/>
    <col min="7" max="7" width="9.5703125" bestFit="1" customWidth="1"/>
    <col min="8" max="8" width="9.7109375" customWidth="1"/>
    <col min="9" max="9" width="12.42578125" hidden="1" customWidth="1"/>
    <col min="10" max="10" width="9.85546875" hidden="1" customWidth="1"/>
    <col min="11" max="11" width="13" customWidth="1"/>
    <col min="12" max="12" width="12.85546875" customWidth="1"/>
    <col min="13" max="13" width="9.5703125" bestFit="1" customWidth="1"/>
  </cols>
  <sheetData>
    <row r="8" spans="2:16">
      <c r="B8" s="720" t="s">
        <v>8579</v>
      </c>
      <c r="C8" s="720"/>
      <c r="D8" s="720"/>
      <c r="E8" s="720"/>
      <c r="F8" s="720"/>
      <c r="G8" s="720"/>
      <c r="H8" s="720"/>
      <c r="I8" s="720"/>
      <c r="J8" s="720"/>
      <c r="K8" s="563"/>
      <c r="L8" s="65"/>
    </row>
    <row r="9" spans="2:16" ht="30">
      <c r="B9" s="564" t="s">
        <v>8580</v>
      </c>
      <c r="C9" s="564" t="s">
        <v>8581</v>
      </c>
      <c r="D9" s="564" t="s">
        <v>8582</v>
      </c>
      <c r="E9" s="564" t="s">
        <v>8583</v>
      </c>
      <c r="F9" s="564" t="s">
        <v>8584</v>
      </c>
      <c r="G9" s="564" t="s">
        <v>8585</v>
      </c>
      <c r="H9" s="564" t="s">
        <v>8586</v>
      </c>
      <c r="I9" s="565" t="s">
        <v>8587</v>
      </c>
      <c r="J9" s="565" t="s">
        <v>8588</v>
      </c>
      <c r="K9" s="565" t="s">
        <v>8589</v>
      </c>
      <c r="L9" s="566" t="s">
        <v>8590</v>
      </c>
      <c r="M9" s="567"/>
    </row>
    <row r="10" spans="2:16">
      <c r="B10" s="568">
        <v>1</v>
      </c>
      <c r="C10" s="721" t="s">
        <v>8591</v>
      </c>
      <c r="D10" s="569" t="s">
        <v>8592</v>
      </c>
      <c r="E10" s="569">
        <v>2017</v>
      </c>
      <c r="F10" s="722" t="s">
        <v>8593</v>
      </c>
      <c r="G10" s="723">
        <v>6</v>
      </c>
      <c r="H10" s="722" t="s">
        <v>8594</v>
      </c>
      <c r="I10" s="570">
        <f>'[1]Tabela_Mae-PJ_e_PF'!D6</f>
        <v>271.8</v>
      </c>
      <c r="J10" s="570">
        <f>I10/$G$10</f>
        <v>45.300000000000004</v>
      </c>
      <c r="K10" s="570">
        <f>(6*L10)</f>
        <v>641.52</v>
      </c>
      <c r="L10" s="570">
        <v>106.92</v>
      </c>
      <c r="M10" s="571"/>
    </row>
    <row r="11" spans="2:16">
      <c r="B11" s="568">
        <v>2</v>
      </c>
      <c r="C11" s="721"/>
      <c r="D11" s="569" t="s">
        <v>8595</v>
      </c>
      <c r="E11" s="569">
        <v>2020</v>
      </c>
      <c r="F11" s="722"/>
      <c r="G11" s="724"/>
      <c r="H11" s="722"/>
      <c r="I11" s="570">
        <f>J11*6</f>
        <v>237</v>
      </c>
      <c r="J11" s="570">
        <v>39.5</v>
      </c>
      <c r="K11" s="570">
        <f t="shared" ref="K11:K18" si="0">(6*L11)</f>
        <v>596.16</v>
      </c>
      <c r="L11" s="570">
        <v>99.36</v>
      </c>
      <c r="M11" s="571"/>
    </row>
    <row r="12" spans="2:16">
      <c r="B12" s="723">
        <v>3</v>
      </c>
      <c r="C12" s="721"/>
      <c r="D12" s="569" t="s">
        <v>8596</v>
      </c>
      <c r="E12" s="569">
        <v>2005</v>
      </c>
      <c r="F12" s="569"/>
      <c r="G12" s="724"/>
      <c r="H12" s="722"/>
      <c r="I12" s="570">
        <f>J12*6</f>
        <v>331.20000000000005</v>
      </c>
      <c r="J12" s="570">
        <v>55.2</v>
      </c>
      <c r="K12" s="570">
        <f t="shared" si="0"/>
        <v>756</v>
      </c>
      <c r="L12" s="570">
        <v>126</v>
      </c>
      <c r="M12" s="571"/>
    </row>
    <row r="13" spans="2:16">
      <c r="B13" s="725"/>
      <c r="C13" s="721"/>
      <c r="D13" s="569" t="s">
        <v>8596</v>
      </c>
      <c r="E13" s="569">
        <v>2013</v>
      </c>
      <c r="F13" s="722" t="s">
        <v>8597</v>
      </c>
      <c r="G13" s="724"/>
      <c r="H13" s="722"/>
      <c r="I13" s="570">
        <f>'[1]Tabela_Mae-PJ_e_PF'!D8</f>
        <v>217.2</v>
      </c>
      <c r="J13" s="570">
        <f t="shared" ref="J13:J14" si="1">I13/$G$10</f>
        <v>36.199999999999996</v>
      </c>
      <c r="K13" s="570">
        <f t="shared" si="0"/>
        <v>557.28</v>
      </c>
      <c r="L13" s="570">
        <v>92.88</v>
      </c>
      <c r="M13" s="571"/>
    </row>
    <row r="14" spans="2:16">
      <c r="B14" s="568">
        <v>4</v>
      </c>
      <c r="C14" s="721"/>
      <c r="D14" s="569" t="s">
        <v>8598</v>
      </c>
      <c r="E14" s="569">
        <v>2017</v>
      </c>
      <c r="F14" s="722"/>
      <c r="G14" s="724"/>
      <c r="H14" s="722"/>
      <c r="I14" s="570">
        <f>'[1]Tabela_Mae-PJ_e_PF'!D9</f>
        <v>217.2</v>
      </c>
      <c r="J14" s="570">
        <f t="shared" si="1"/>
        <v>36.199999999999996</v>
      </c>
      <c r="K14" s="570">
        <f t="shared" si="0"/>
        <v>557.28</v>
      </c>
      <c r="L14" s="570">
        <v>92.88</v>
      </c>
      <c r="M14" s="571"/>
    </row>
    <row r="15" spans="2:16">
      <c r="B15" s="568">
        <v>5</v>
      </c>
      <c r="C15" s="721"/>
      <c r="D15" s="569" t="s">
        <v>8599</v>
      </c>
      <c r="E15" s="569">
        <v>2016</v>
      </c>
      <c r="F15" s="722"/>
      <c r="G15" s="724"/>
      <c r="H15" s="722"/>
      <c r="I15" s="570">
        <f>'[1]Tabela_Mae-PJ_e_PF'!D11</f>
        <v>290.39999999999998</v>
      </c>
      <c r="J15" s="570">
        <v>50.6</v>
      </c>
      <c r="K15" s="570">
        <f t="shared" si="0"/>
        <v>750</v>
      </c>
      <c r="L15" s="570">
        <v>125</v>
      </c>
      <c r="M15" s="571"/>
      <c r="P15" s="572"/>
    </row>
    <row r="16" spans="2:16">
      <c r="B16" s="568">
        <v>6</v>
      </c>
      <c r="C16" s="721"/>
      <c r="D16" s="569" t="s">
        <v>8600</v>
      </c>
      <c r="E16" s="569">
        <v>2018</v>
      </c>
      <c r="F16" s="722"/>
      <c r="G16" s="725"/>
      <c r="H16" s="722"/>
      <c r="I16" s="570">
        <f>'[1]Tabela_Mae-PJ_e_PF'!D10</f>
        <v>217.2</v>
      </c>
      <c r="J16" s="570">
        <f>I16/$G$10</f>
        <v>36.199999999999996</v>
      </c>
      <c r="K16" s="570">
        <f t="shared" si="0"/>
        <v>557.28</v>
      </c>
      <c r="L16" s="570">
        <v>92.88</v>
      </c>
      <c r="M16" s="571"/>
    </row>
    <row r="17" spans="2:13" ht="30">
      <c r="B17" s="568">
        <v>7</v>
      </c>
      <c r="C17" s="722" t="s">
        <v>8601</v>
      </c>
      <c r="D17" s="573" t="s">
        <v>8602</v>
      </c>
      <c r="E17" s="569">
        <v>2021</v>
      </c>
      <c r="F17" s="569" t="s">
        <v>8597</v>
      </c>
      <c r="G17" s="722">
        <v>6</v>
      </c>
      <c r="H17" s="722"/>
      <c r="I17" s="570">
        <f>J17*6</f>
        <v>191.39999999999998</v>
      </c>
      <c r="J17" s="570">
        <v>31.9</v>
      </c>
      <c r="K17" s="574">
        <f t="shared" si="0"/>
        <v>421.20000000000005</v>
      </c>
      <c r="L17" s="574">
        <v>70.2</v>
      </c>
      <c r="M17" s="571"/>
    </row>
    <row r="18" spans="2:13" ht="30">
      <c r="B18" s="569">
        <v>8</v>
      </c>
      <c r="C18" s="722"/>
      <c r="D18" s="575" t="s">
        <v>8603</v>
      </c>
      <c r="E18" s="569">
        <v>2021</v>
      </c>
      <c r="F18" s="569" t="s">
        <v>8593</v>
      </c>
      <c r="G18" s="722"/>
      <c r="H18" s="722"/>
      <c r="I18" s="570">
        <f>J18*6</f>
        <v>191.39999999999998</v>
      </c>
      <c r="J18" s="570">
        <v>31.9</v>
      </c>
      <c r="K18" s="574">
        <f t="shared" si="0"/>
        <v>421.20000000000005</v>
      </c>
      <c r="L18" s="574">
        <v>70.2</v>
      </c>
      <c r="M18" s="571"/>
    </row>
    <row r="19" spans="2:13" ht="15" customHeight="1">
      <c r="B19" s="569">
        <v>9</v>
      </c>
      <c r="C19" s="718" t="s">
        <v>8604</v>
      </c>
      <c r="D19" s="719"/>
      <c r="E19" s="569"/>
      <c r="F19" s="569" t="s">
        <v>8597</v>
      </c>
      <c r="G19" s="569">
        <v>12</v>
      </c>
      <c r="H19" s="569" t="s">
        <v>8605</v>
      </c>
      <c r="I19" s="570">
        <v>46.4</v>
      </c>
      <c r="J19" s="570"/>
      <c r="K19" s="570">
        <f>(12*L19)</f>
        <v>1056</v>
      </c>
      <c r="L19" s="570">
        <v>88</v>
      </c>
      <c r="M19" s="571"/>
    </row>
    <row r="21" spans="2:13">
      <c r="B21" s="232" t="s">
        <v>8606</v>
      </c>
      <c r="I21" s="576"/>
    </row>
    <row r="22" spans="2:13">
      <c r="B22" t="s">
        <v>8607</v>
      </c>
    </row>
    <row r="23" spans="2:13">
      <c r="B23" t="s">
        <v>8608</v>
      </c>
    </row>
    <row r="24" spans="2:13">
      <c r="B24" t="s">
        <v>8609</v>
      </c>
    </row>
    <row r="25" spans="2:13">
      <c r="B25" t="s">
        <v>8610</v>
      </c>
    </row>
    <row r="26" spans="2:13">
      <c r="B26" t="s">
        <v>8611</v>
      </c>
    </row>
    <row r="27" spans="2:13">
      <c r="B27" t="s">
        <v>8612</v>
      </c>
    </row>
    <row r="28" spans="2:13">
      <c r="B28" t="s">
        <v>8613</v>
      </c>
    </row>
    <row r="32" spans="2:13">
      <c r="F32" t="s">
        <v>1476</v>
      </c>
    </row>
  </sheetData>
  <mergeCells count="10">
    <mergeCell ref="C19:D19"/>
    <mergeCell ref="B8:J8"/>
    <mergeCell ref="C10:C16"/>
    <mergeCell ref="F10:F11"/>
    <mergeCell ref="G10:G16"/>
    <mergeCell ref="H10:H18"/>
    <mergeCell ref="B12:B13"/>
    <mergeCell ref="F13:F16"/>
    <mergeCell ref="C17:C18"/>
    <mergeCell ref="G17:G18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68F22D-1DD8-4861-8A19-5B52364BA5CD}">
  <dimension ref="B8:P36"/>
  <sheetViews>
    <sheetView workbookViewId="0">
      <selection activeCell="P15" sqref="P15"/>
    </sheetView>
  </sheetViews>
  <sheetFormatPr defaultRowHeight="15"/>
  <cols>
    <col min="1" max="1" width="2.140625" customWidth="1"/>
    <col min="2" max="2" width="5.140625" bestFit="1" customWidth="1"/>
    <col min="3" max="3" width="19.5703125" customWidth="1"/>
    <col min="4" max="4" width="43.7109375" customWidth="1"/>
    <col min="5" max="5" width="5.42578125" customWidth="1"/>
    <col min="6" max="6" width="7" customWidth="1"/>
    <col min="7" max="7" width="9.5703125" bestFit="1" customWidth="1"/>
    <col min="8" max="8" width="9.7109375" customWidth="1"/>
    <col min="9" max="9" width="12.42578125" hidden="1" customWidth="1"/>
    <col min="10" max="10" width="9.85546875" hidden="1" customWidth="1"/>
    <col min="11" max="11" width="13" customWidth="1"/>
    <col min="12" max="12" width="12.85546875" customWidth="1"/>
    <col min="13" max="13" width="9.5703125" bestFit="1" customWidth="1"/>
  </cols>
  <sheetData>
    <row r="8" spans="2:16">
      <c r="B8" s="720" t="s">
        <v>8618</v>
      </c>
      <c r="C8" s="720"/>
      <c r="D8" s="720"/>
      <c r="E8" s="720"/>
      <c r="F8" s="720"/>
      <c r="G8" s="720"/>
      <c r="H8" s="720"/>
      <c r="I8" s="720"/>
      <c r="J8" s="720"/>
      <c r="K8" s="563"/>
      <c r="L8" s="65"/>
    </row>
    <row r="9" spans="2:16" ht="30">
      <c r="B9" s="564" t="s">
        <v>8580</v>
      </c>
      <c r="C9" s="564" t="s">
        <v>8581</v>
      </c>
      <c r="D9" s="564" t="s">
        <v>8582</v>
      </c>
      <c r="E9" s="564" t="s">
        <v>8583</v>
      </c>
      <c r="F9" s="564" t="s">
        <v>8584</v>
      </c>
      <c r="G9" s="564" t="s">
        <v>8585</v>
      </c>
      <c r="H9" s="564" t="s">
        <v>8586</v>
      </c>
      <c r="I9" s="565" t="s">
        <v>8587</v>
      </c>
      <c r="J9" s="565" t="s">
        <v>8588</v>
      </c>
      <c r="K9" s="565" t="s">
        <v>8587</v>
      </c>
      <c r="L9" s="566" t="s">
        <v>8615</v>
      </c>
      <c r="M9" s="567"/>
    </row>
    <row r="10" spans="2:16">
      <c r="B10" s="568">
        <v>1</v>
      </c>
      <c r="C10" s="727" t="s">
        <v>8619</v>
      </c>
      <c r="D10" s="569" t="s">
        <v>8620</v>
      </c>
      <c r="E10" s="569">
        <v>2021</v>
      </c>
      <c r="F10" s="722" t="s">
        <v>8593</v>
      </c>
      <c r="G10" s="723">
        <v>6</v>
      </c>
      <c r="H10" s="723" t="s">
        <v>8594</v>
      </c>
      <c r="I10" s="570">
        <f>'[1]Tabela_Mae-PJ_e_PF'!D6</f>
        <v>271.8</v>
      </c>
      <c r="J10" s="570">
        <f>I10/$G$10</f>
        <v>45.300000000000004</v>
      </c>
      <c r="K10" s="570">
        <f>(6*L10)</f>
        <v>198</v>
      </c>
      <c r="L10" s="570">
        <v>33</v>
      </c>
      <c r="M10" s="571"/>
    </row>
    <row r="11" spans="2:16">
      <c r="B11" s="568">
        <v>2</v>
      </c>
      <c r="C11" s="728"/>
      <c r="D11" s="569" t="s">
        <v>8621</v>
      </c>
      <c r="E11" s="569">
        <v>2019</v>
      </c>
      <c r="F11" s="722"/>
      <c r="G11" s="724"/>
      <c r="H11" s="724"/>
      <c r="I11" s="570">
        <f>J11*6</f>
        <v>237</v>
      </c>
      <c r="J11" s="570">
        <v>39.5</v>
      </c>
      <c r="K11" s="570">
        <f t="shared" ref="K11:K16" si="0">(6*L11)</f>
        <v>231</v>
      </c>
      <c r="L11" s="570">
        <v>38.5</v>
      </c>
      <c r="M11" s="571"/>
    </row>
    <row r="12" spans="2:16">
      <c r="B12" s="569">
        <v>3</v>
      </c>
      <c r="C12" s="728"/>
      <c r="D12" s="578" t="s">
        <v>8622</v>
      </c>
      <c r="E12" s="569">
        <v>2020</v>
      </c>
      <c r="F12" s="569"/>
      <c r="G12" s="724"/>
      <c r="H12" s="724"/>
      <c r="I12" s="570">
        <f>J12*6</f>
        <v>331.20000000000005</v>
      </c>
      <c r="J12" s="570">
        <v>55.2</v>
      </c>
      <c r="K12" s="570">
        <f t="shared" si="0"/>
        <v>330</v>
      </c>
      <c r="L12" s="570">
        <v>55</v>
      </c>
      <c r="M12" s="571"/>
    </row>
    <row r="13" spans="2:16">
      <c r="B13" s="188">
        <v>4</v>
      </c>
      <c r="C13" s="729"/>
      <c r="D13" s="569" t="s">
        <v>8596</v>
      </c>
      <c r="E13" s="569">
        <v>2020</v>
      </c>
      <c r="F13" s="722" t="s">
        <v>8597</v>
      </c>
      <c r="G13" s="724"/>
      <c r="H13" s="724"/>
      <c r="I13" s="570">
        <f>'[1]Tabela_Mae-PJ_e_PF'!D8</f>
        <v>217.2</v>
      </c>
      <c r="J13" s="570">
        <f t="shared" ref="J13:J14" si="1">I13/$G$10</f>
        <v>36.199999999999996</v>
      </c>
      <c r="K13" s="570">
        <f t="shared" si="0"/>
        <v>198</v>
      </c>
      <c r="L13" s="570">
        <v>33</v>
      </c>
      <c r="M13" s="571"/>
    </row>
    <row r="14" spans="2:16">
      <c r="B14" s="568">
        <v>5</v>
      </c>
      <c r="C14" s="727" t="s">
        <v>8623</v>
      </c>
      <c r="D14" s="573" t="s">
        <v>8624</v>
      </c>
      <c r="E14" s="569">
        <v>2019</v>
      </c>
      <c r="F14" s="722"/>
      <c r="G14" s="724"/>
      <c r="H14" s="724"/>
      <c r="I14" s="570">
        <f>'[1]Tabela_Mae-PJ_e_PF'!D9</f>
        <v>217.2</v>
      </c>
      <c r="J14" s="570">
        <f t="shared" si="1"/>
        <v>36.199999999999996</v>
      </c>
      <c r="K14" s="570">
        <f t="shared" si="0"/>
        <v>264</v>
      </c>
      <c r="L14" s="570">
        <v>44</v>
      </c>
      <c r="M14" s="571"/>
    </row>
    <row r="15" spans="2:16">
      <c r="B15" s="568">
        <v>6</v>
      </c>
      <c r="C15" s="728"/>
      <c r="D15" s="573" t="s">
        <v>8621</v>
      </c>
      <c r="E15" s="569">
        <v>2020</v>
      </c>
      <c r="F15" s="722"/>
      <c r="G15" s="724"/>
      <c r="H15" s="724"/>
      <c r="I15" s="570">
        <f>'[1]Tabela_Mae-PJ_e_PF'!D11</f>
        <v>290.39999999999998</v>
      </c>
      <c r="J15" s="570">
        <v>50.6</v>
      </c>
      <c r="K15" s="570">
        <f t="shared" si="0"/>
        <v>264</v>
      </c>
      <c r="L15" s="570">
        <v>44</v>
      </c>
      <c r="M15" s="571"/>
      <c r="P15" s="572"/>
    </row>
    <row r="16" spans="2:16">
      <c r="B16" s="568">
        <v>7</v>
      </c>
      <c r="C16" s="729"/>
      <c r="D16" s="575" t="s">
        <v>8625</v>
      </c>
      <c r="E16" s="569">
        <v>2019</v>
      </c>
      <c r="F16" s="722"/>
      <c r="G16" s="725"/>
      <c r="H16" s="725"/>
      <c r="I16" s="570">
        <f>'[1]Tabela_Mae-PJ_e_PF'!D10</f>
        <v>217.2</v>
      </c>
      <c r="J16" s="570">
        <f>I16/$G$10</f>
        <v>36.199999999999996</v>
      </c>
      <c r="K16" s="570">
        <f t="shared" si="0"/>
        <v>297</v>
      </c>
      <c r="L16" s="570">
        <v>49.5</v>
      </c>
      <c r="M16" s="571"/>
    </row>
    <row r="17" spans="2:13" ht="15" hidden="1" customHeight="1">
      <c r="B17" s="569">
        <v>9</v>
      </c>
      <c r="C17" s="718" t="s">
        <v>8604</v>
      </c>
      <c r="D17" s="719"/>
      <c r="E17" s="569"/>
      <c r="F17" s="569" t="s">
        <v>8597</v>
      </c>
      <c r="G17" s="569">
        <v>12</v>
      </c>
      <c r="H17" s="569" t="s">
        <v>8605</v>
      </c>
      <c r="I17" s="570">
        <v>46.4</v>
      </c>
      <c r="J17" s="570"/>
      <c r="K17" s="570">
        <f>(12*L17)</f>
        <v>556.79999999999995</v>
      </c>
      <c r="L17" s="570">
        <v>46.4</v>
      </c>
      <c r="M17" s="571"/>
    </row>
    <row r="19" spans="2:13">
      <c r="B19" s="232" t="s">
        <v>8606</v>
      </c>
      <c r="I19" s="576"/>
    </row>
    <row r="20" spans="2:13">
      <c r="B20" t="s">
        <v>8626</v>
      </c>
      <c r="I20" s="576"/>
    </row>
    <row r="21" spans="2:13">
      <c r="B21" s="726" t="s">
        <v>8627</v>
      </c>
      <c r="C21" s="726"/>
      <c r="D21" s="726"/>
      <c r="I21" s="576"/>
    </row>
    <row r="22" spans="2:13">
      <c r="B22" s="726"/>
      <c r="C22" s="726"/>
      <c r="D22" s="726"/>
      <c r="I22" s="576"/>
    </row>
    <row r="23" spans="2:13">
      <c r="I23" s="576"/>
    </row>
    <row r="24" spans="2:13">
      <c r="I24" s="576"/>
    </row>
    <row r="25" spans="2:13">
      <c r="I25" s="576"/>
    </row>
    <row r="36" spans="6:6">
      <c r="F36" t="s">
        <v>1476</v>
      </c>
    </row>
  </sheetData>
  <mergeCells count="9">
    <mergeCell ref="C17:D17"/>
    <mergeCell ref="B21:D22"/>
    <mergeCell ref="B8:J8"/>
    <mergeCell ref="C10:C13"/>
    <mergeCell ref="F10:F11"/>
    <mergeCell ref="G10:G16"/>
    <mergeCell ref="H10:H16"/>
    <mergeCell ref="F13:F16"/>
    <mergeCell ref="C14:C16"/>
  </mergeCells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17</vt:i4>
      </vt:variant>
    </vt:vector>
  </HeadingPairs>
  <TitlesOfParts>
    <vt:vector size="17" baseType="lpstr">
      <vt:lpstr>Vale do Rio dos Sinos</vt:lpstr>
      <vt:lpstr>Região das Hortênsias</vt:lpstr>
      <vt:lpstr>Apidae</vt:lpstr>
      <vt:lpstr>Azeites</vt:lpstr>
      <vt:lpstr>Tabela Vinhos Distribuidora</vt:lpstr>
      <vt:lpstr>PJ-Cordilheira</vt:lpstr>
      <vt:lpstr>PJ Restaurantes - Cordilheira</vt:lpstr>
      <vt:lpstr>PF - Cordilheira</vt:lpstr>
      <vt:lpstr>PJ - Cerros</vt:lpstr>
      <vt:lpstr>PJ Restaurante - Cerros</vt:lpstr>
      <vt:lpstr>PF - Cerros</vt:lpstr>
      <vt:lpstr>PJ - Pepper</vt:lpstr>
      <vt:lpstr>PF - Pepper</vt:lpstr>
      <vt:lpstr>PJ - APIDAE</vt:lpstr>
      <vt:lpstr>Arquitetos</vt:lpstr>
      <vt:lpstr>Lunex</vt:lpstr>
      <vt:lpstr>Estil Led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Leonan</cp:lastModifiedBy>
  <dcterms:created xsi:type="dcterms:W3CDTF">2021-11-17T17:12:03Z</dcterms:created>
  <dcterms:modified xsi:type="dcterms:W3CDTF">2021-11-30T17:56:02Z</dcterms:modified>
</cp:coreProperties>
</file>